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Grants and Purchasing\Purchasing\4_Projects\Health\Wastewater Testing RFP\evaluation\"/>
    </mc:Choice>
  </mc:AlternateContent>
  <xr:revisionPtr revIDLastSave="0" documentId="8_{BFF67DE5-A972-4C56-AC02-C4473EC06D56}" xr6:coauthVersionLast="47" xr6:coauthVersionMax="47" xr10:uidLastSave="{00000000-0000-0000-0000-000000000000}"/>
  <bookViews>
    <workbookView xWindow="-108" yWindow="-108" windowWidth="23256" windowHeight="12576" activeTab="1" xr2:uid="{C9ECEE46-84FB-4613-9E7B-4BAD618E81DC}"/>
  </bookViews>
  <sheets>
    <sheet name="SCORES" sheetId="2" r:id="rId1"/>
    <sheet name="Carroll" sheetId="1" r:id="rId2"/>
    <sheet name="GT" sheetId="3" r:id="rId3"/>
    <sheet name="Eurofin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4" l="1"/>
  <c r="E7" i="4"/>
  <c r="D7" i="4"/>
  <c r="B7" i="4"/>
  <c r="H6" i="4"/>
  <c r="H5" i="4"/>
  <c r="H4" i="4"/>
  <c r="H3" i="4"/>
  <c r="H2" i="4"/>
  <c r="F7" i="3"/>
  <c r="E7" i="3"/>
  <c r="D7" i="3"/>
  <c r="B7" i="3"/>
  <c r="H6" i="3"/>
  <c r="H5" i="3"/>
  <c r="H4" i="3"/>
  <c r="H3" i="3"/>
  <c r="H2" i="3"/>
  <c r="H6" i="1"/>
  <c r="H5" i="1"/>
  <c r="H4" i="1"/>
  <c r="H3" i="1"/>
  <c r="H2" i="1"/>
  <c r="B7" i="1"/>
  <c r="E7" i="1"/>
  <c r="F7" i="1"/>
  <c r="D7" i="1"/>
  <c r="H7" i="4" l="1"/>
  <c r="B4" i="2" s="1"/>
  <c r="H7" i="3"/>
  <c r="B3" i="2" s="1"/>
  <c r="H7" i="1"/>
  <c r="B2" i="2" s="1"/>
</calcChain>
</file>

<file path=xl/sharedStrings.xml><?xml version="1.0" encoding="utf-8"?>
<sst xmlns="http://schemas.openxmlformats.org/spreadsheetml/2006/main" count="44" uniqueCount="20">
  <si>
    <t>Criteria</t>
  </si>
  <si>
    <t>Points Possible</t>
  </si>
  <si>
    <t>Scorer #1</t>
  </si>
  <si>
    <t>Scorer #2</t>
  </si>
  <si>
    <t>Scorer #3</t>
  </si>
  <si>
    <t>Average Score</t>
  </si>
  <si>
    <t>TOTALS</t>
  </si>
  <si>
    <t>OFFEROR</t>
  </si>
  <si>
    <t>SCORE</t>
  </si>
  <si>
    <t>Quality of proposal. Minimum requirements of RFP were met (e.g., page number maximum not exceeded, all required information included). Response is free of grammatical and spelling errors.</t>
  </si>
  <si>
    <t>Qualifications of firm. Response indicates qualification and experience of the professional personnel to be assigned to the Project.</t>
  </si>
  <si>
    <t>Capability of firm to meet time and budget requirements. Response indicates firm has the time and capacity to meet schedule requirements. Response demonstrates ability to design in consideration of, and adhere to, the Project budget.</t>
  </si>
  <si>
    <t>Present and projected workload. Response indicates firm has the available resources to complete the Project by the desired completion date.</t>
  </si>
  <si>
    <t>Related experience on similar projects including publicly funded projects. Proposal indicates an understanding of the Project, stakeholders, and attention to detail.</t>
  </si>
  <si>
    <t>Carroll College</t>
  </si>
  <si>
    <t>GT Molecular</t>
  </si>
  <si>
    <t>Eurofins Genomics</t>
  </si>
  <si>
    <t>V</t>
  </si>
  <si>
    <t>D</t>
  </si>
  <si>
    <t>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</si>
</sst>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2"/>
      <color theme="1"/>
      <name val="Calibri"/>
      <family val="2"/>
      <scheme val="minor"/>
    </font>
    <font>
      <b/>
      <sz val="12"/>
      <color theme="1"/>
      <name val="Calibri"/>
      <family val="2"/>
      <scheme val="minor"/>
    </font>
    <font>
      <b/>
      <sz val="12"/>
      <color theme="0"/>
      <name val="Calibri"/>
      <family val="2"/>
      <scheme val="minor"/>
    </font>
  </fonts>
  <fills count="3">
    <fill>
      <patternFill patternType="none"/>
    </fill>
    <fill>
      <patternFill patternType="gray125"/>
    </fill>
    <fill>
      <patternFill patternType="solid">
        <fgColor theme="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s>
  <cellStyleXfs count="1">
    <xf numFmtId="0" fontId="0" fillId="0" borderId="0"/>
  </cellStyleXfs>
  <cellXfs count="28">
    <xf numFmtId="0" fontId="0" fillId="0" borderId="0" xfId="0"/>
    <xf numFmtId="0" fontId="1" fillId="0" borderId="0" xfId="0" applyFont="1"/>
    <xf numFmtId="0" fontId="2"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3" fillId="2" borderId="13" xfId="0" applyFont="1" applyFill="1" applyBorder="1"/>
    <xf numFmtId="0" fontId="3" fillId="2" borderId="14" xfId="0" applyFont="1" applyFill="1" applyBorder="1" applyAlignment="1">
      <alignment horizontal="center" vertical="center" wrapText="1"/>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3" fillId="2" borderId="10" xfId="0" applyFont="1" applyFill="1" applyBorder="1" applyAlignment="1">
      <alignment horizontal="center" vertical="center"/>
    </xf>
    <xf numFmtId="0" fontId="3" fillId="2" borderId="0" xfId="0" applyFont="1" applyFill="1"/>
    <xf numFmtId="0" fontId="1" fillId="0" borderId="8" xfId="0" applyFont="1" applyBorder="1"/>
    <xf numFmtId="0" fontId="1" fillId="0" borderId="16" xfId="0" applyFont="1" applyBorder="1"/>
    <xf numFmtId="0" fontId="1" fillId="0" borderId="7" xfId="0" applyFont="1" applyBorder="1"/>
    <xf numFmtId="0" fontId="3" fillId="2" borderId="17" xfId="0" applyFont="1" applyFill="1" applyBorder="1"/>
    <xf numFmtId="0" fontId="1" fillId="0" borderId="1"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32DCE-2AB8-44AA-88D9-BF1AB9B2F6D1}">
  <dimension ref="A1:B4"/>
  <sheetViews>
    <sheetView zoomScale="145" zoomScaleNormal="145" workbookViewId="0">
      <selection activeCell="A6" sqref="A6"/>
    </sheetView>
  </sheetViews>
  <sheetFormatPr defaultRowHeight="15.6" x14ac:dyDescent="0.3"/>
  <cols>
    <col min="1" max="1" width="18.6640625" style="1" bestFit="1" customWidth="1"/>
    <col min="2" max="2" width="7.109375" style="1" bestFit="1" customWidth="1"/>
    <col min="3" max="16384" width="8.88671875" style="1"/>
  </cols>
  <sheetData>
    <row r="1" spans="1:2" ht="16.2" thickBot="1" x14ac:dyDescent="0.35">
      <c r="A1" s="22" t="s">
        <v>7</v>
      </c>
      <c r="B1" s="22" t="s">
        <v>8</v>
      </c>
    </row>
    <row r="2" spans="1:2" x14ac:dyDescent="0.3">
      <c r="A2" s="25" t="s">
        <v>14</v>
      </c>
      <c r="B2" s="25">
        <f>Carroll!H7</f>
        <v>97</v>
      </c>
    </row>
    <row r="3" spans="1:2" x14ac:dyDescent="0.3">
      <c r="A3" s="23" t="s">
        <v>15</v>
      </c>
      <c r="B3" s="23">
        <f>GT!H7</f>
        <v>87</v>
      </c>
    </row>
    <row r="4" spans="1:2" ht="16.2" thickBot="1" x14ac:dyDescent="0.35">
      <c r="A4" s="24" t="s">
        <v>16</v>
      </c>
      <c r="B4" s="24">
        <f>Eurofins!H7</f>
        <v>76.666666666666671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E3896-4F1B-414C-AEB6-EEA0C1F97767}">
  <dimension ref="A1:H8"/>
  <sheetViews>
    <sheetView tabSelected="1" zoomScale="130" zoomScaleNormal="130" workbookViewId="0">
      <selection activeCell="B9" sqref="B9"/>
    </sheetView>
  </sheetViews>
  <sheetFormatPr defaultColWidth="23.21875" defaultRowHeight="15.6" x14ac:dyDescent="0.3"/>
  <cols>
    <col min="1" max="1" width="72" style="1" bestFit="1" customWidth="1"/>
    <col min="2" max="2" width="10.109375" style="3" customWidth="1"/>
    <col min="3" max="3" width="5.33203125" style="3" customWidth="1"/>
    <col min="4" max="6" width="7" style="3" customWidth="1"/>
    <col min="7" max="7" width="5.33203125" style="3" customWidth="1"/>
    <col min="8" max="8" width="8.88671875" style="1" customWidth="1"/>
    <col min="9" max="16384" width="23.21875" style="1"/>
  </cols>
  <sheetData>
    <row r="1" spans="1:8" s="2" customFormat="1" ht="31.8" thickBot="1" x14ac:dyDescent="0.35">
      <c r="A1" s="15" t="s">
        <v>0</v>
      </c>
      <c r="B1" s="16" t="s">
        <v>1</v>
      </c>
      <c r="C1" s="17"/>
      <c r="D1" s="16" t="s">
        <v>2</v>
      </c>
      <c r="E1" s="16" t="s">
        <v>3</v>
      </c>
      <c r="F1" s="16" t="s">
        <v>4</v>
      </c>
      <c r="G1" s="16"/>
      <c r="H1" s="18" t="s">
        <v>5</v>
      </c>
    </row>
    <row r="2" spans="1:8" ht="46.8" x14ac:dyDescent="0.3">
      <c r="A2" s="27" t="s">
        <v>9</v>
      </c>
      <c r="B2" s="6">
        <v>20</v>
      </c>
      <c r="C2" s="10"/>
      <c r="D2" s="8">
        <v>20</v>
      </c>
      <c r="E2" s="5">
        <v>20</v>
      </c>
      <c r="F2" s="5">
        <v>20</v>
      </c>
      <c r="G2" s="13"/>
      <c r="H2" s="19">
        <f>SUM(D2:F2)/3</f>
        <v>20</v>
      </c>
    </row>
    <row r="3" spans="1:8" ht="31.2" x14ac:dyDescent="0.3">
      <c r="A3" s="27" t="s">
        <v>10</v>
      </c>
      <c r="B3" s="7">
        <v>20</v>
      </c>
      <c r="C3" s="11"/>
      <c r="D3" s="9">
        <v>20</v>
      </c>
      <c r="E3" s="4">
        <v>18</v>
      </c>
      <c r="F3" s="4">
        <v>20</v>
      </c>
      <c r="G3" s="14"/>
      <c r="H3" s="20">
        <f>SUM(D3:F3)/3</f>
        <v>19.333333333333332</v>
      </c>
    </row>
    <row r="4" spans="1:8" ht="62.4" x14ac:dyDescent="0.3">
      <c r="A4" s="27" t="s">
        <v>11</v>
      </c>
      <c r="B4" s="7">
        <v>10</v>
      </c>
      <c r="C4" s="11"/>
      <c r="D4" s="9">
        <v>10</v>
      </c>
      <c r="E4" s="4">
        <v>10</v>
      </c>
      <c r="F4" s="4">
        <v>10</v>
      </c>
      <c r="G4" s="14"/>
      <c r="H4" s="20">
        <f>SUM(D4:F4)/3</f>
        <v>10</v>
      </c>
    </row>
    <row r="5" spans="1:8" ht="31.2" x14ac:dyDescent="0.3">
      <c r="A5" s="27" t="s">
        <v>12</v>
      </c>
      <c r="B5" s="7">
        <v>25</v>
      </c>
      <c r="C5" s="11"/>
      <c r="D5" s="9">
        <v>25</v>
      </c>
      <c r="E5" s="4">
        <v>23</v>
      </c>
      <c r="F5" s="4">
        <v>20</v>
      </c>
      <c r="G5" s="14"/>
      <c r="H5" s="20">
        <f>SUM(D5:F5)/3</f>
        <v>22.666666666666668</v>
      </c>
    </row>
    <row r="6" spans="1:8" ht="47.4" thickBot="1" x14ac:dyDescent="0.35">
      <c r="A6" s="27" t="s">
        <v>13</v>
      </c>
      <c r="B6" s="7">
        <v>25</v>
      </c>
      <c r="C6" s="11"/>
      <c r="D6" s="9">
        <v>25</v>
      </c>
      <c r="E6" s="4">
        <v>25</v>
      </c>
      <c r="F6" s="4">
        <v>25</v>
      </c>
      <c r="G6" s="14"/>
      <c r="H6" s="20">
        <f>SUM(D6:F6)/3</f>
        <v>25</v>
      </c>
    </row>
    <row r="7" spans="1:8" s="2" customFormat="1" ht="16.2" thickBot="1" x14ac:dyDescent="0.35">
      <c r="A7" s="26" t="s">
        <v>6</v>
      </c>
      <c r="B7" s="12">
        <f>SUM(B2:B6)</f>
        <v>100</v>
      </c>
      <c r="C7" s="12"/>
      <c r="D7" s="12">
        <f>SUM(D2:D6)</f>
        <v>100</v>
      </c>
      <c r="E7" s="12">
        <f>SUM(E2:E6)</f>
        <v>96</v>
      </c>
      <c r="F7" s="12">
        <f>SUM(F2:F6)</f>
        <v>95</v>
      </c>
      <c r="G7" s="12"/>
      <c r="H7" s="21">
        <f>SUM(H2:H6)</f>
        <v>97</v>
      </c>
    </row>
    <row r="8" spans="1:8" x14ac:dyDescent="0.3">
      <c r="D8" s="3" t="s">
        <v>17</v>
      </c>
      <c r="E8" s="3" t="s">
        <v>18</v>
      </c>
      <c r="F8" s="3" t="s">
        <v>19</v>
      </c>
    </row>
  </sheetData>
  <pageMargins left="0.7" right="0.7" top="0.75" bottom="0.75" header="0.3" footer="0.3"/>
  <pageSetup scale="8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CBF9C-C4C4-4B76-87C7-A1883C522023}">
  <dimension ref="A1:H7"/>
  <sheetViews>
    <sheetView zoomScale="130" zoomScaleNormal="130" workbookViewId="0">
      <selection activeCell="A11" sqref="A11"/>
    </sheetView>
  </sheetViews>
  <sheetFormatPr defaultColWidth="23.21875" defaultRowHeight="15.6" x14ac:dyDescent="0.3"/>
  <cols>
    <col min="1" max="1" width="72" style="1" bestFit="1" customWidth="1"/>
    <col min="2" max="2" width="10.109375" style="3" customWidth="1"/>
    <col min="3" max="3" width="5.33203125" style="3" customWidth="1"/>
    <col min="4" max="6" width="7" style="3" customWidth="1"/>
    <col min="7" max="7" width="5.33203125" style="3" customWidth="1"/>
    <col min="8" max="8" width="8.88671875" style="1" customWidth="1"/>
    <col min="9" max="16384" width="23.21875" style="1"/>
  </cols>
  <sheetData>
    <row r="1" spans="1:8" s="2" customFormat="1" ht="31.8" thickBot="1" x14ac:dyDescent="0.35">
      <c r="A1" s="15" t="s">
        <v>0</v>
      </c>
      <c r="B1" s="16" t="s">
        <v>1</v>
      </c>
      <c r="C1" s="17"/>
      <c r="D1" s="16" t="s">
        <v>2</v>
      </c>
      <c r="E1" s="16" t="s">
        <v>3</v>
      </c>
      <c r="F1" s="16" t="s">
        <v>4</v>
      </c>
      <c r="G1" s="16"/>
      <c r="H1" s="18" t="s">
        <v>5</v>
      </c>
    </row>
    <row r="2" spans="1:8" ht="46.8" x14ac:dyDescent="0.3">
      <c r="A2" s="27" t="s">
        <v>9</v>
      </c>
      <c r="B2" s="6">
        <v>20</v>
      </c>
      <c r="C2" s="10"/>
      <c r="D2" s="8">
        <v>20</v>
      </c>
      <c r="E2" s="5">
        <v>20</v>
      </c>
      <c r="F2" s="5">
        <v>20</v>
      </c>
      <c r="G2" s="13"/>
      <c r="H2" s="19">
        <f>SUM(D2:F2)/3</f>
        <v>20</v>
      </c>
    </row>
    <row r="3" spans="1:8" ht="31.2" x14ac:dyDescent="0.3">
      <c r="A3" s="27" t="s">
        <v>10</v>
      </c>
      <c r="B3" s="7">
        <v>20</v>
      </c>
      <c r="C3" s="11"/>
      <c r="D3" s="9">
        <v>20</v>
      </c>
      <c r="E3" s="4">
        <v>20</v>
      </c>
      <c r="F3" s="4">
        <v>20</v>
      </c>
      <c r="G3" s="14"/>
      <c r="H3" s="20">
        <f>SUM(D3:F3)/3</f>
        <v>20</v>
      </c>
    </row>
    <row r="4" spans="1:8" ht="62.4" x14ac:dyDescent="0.3">
      <c r="A4" s="27" t="s">
        <v>11</v>
      </c>
      <c r="B4" s="7">
        <v>10</v>
      </c>
      <c r="C4" s="11"/>
      <c r="D4" s="9">
        <v>10</v>
      </c>
      <c r="E4" s="4">
        <v>7</v>
      </c>
      <c r="F4" s="4">
        <v>5</v>
      </c>
      <c r="G4" s="14"/>
      <c r="H4" s="20">
        <f>SUM(D4:F4)/3</f>
        <v>7.333333333333333</v>
      </c>
    </row>
    <row r="5" spans="1:8" ht="31.2" x14ac:dyDescent="0.3">
      <c r="A5" s="27" t="s">
        <v>12</v>
      </c>
      <c r="B5" s="7">
        <v>25</v>
      </c>
      <c r="C5" s="11"/>
      <c r="D5" s="9">
        <v>20</v>
      </c>
      <c r="E5" s="4">
        <v>20</v>
      </c>
      <c r="F5" s="4">
        <v>25</v>
      </c>
      <c r="G5" s="14"/>
      <c r="H5" s="20">
        <f>SUM(D5:F5)/3</f>
        <v>21.666666666666668</v>
      </c>
    </row>
    <row r="6" spans="1:8" ht="47.4" thickBot="1" x14ac:dyDescent="0.35">
      <c r="A6" s="27" t="s">
        <v>13</v>
      </c>
      <c r="B6" s="7">
        <v>25</v>
      </c>
      <c r="C6" s="11"/>
      <c r="D6" s="9">
        <v>10</v>
      </c>
      <c r="E6" s="4">
        <v>22</v>
      </c>
      <c r="F6" s="4">
        <v>22</v>
      </c>
      <c r="G6" s="14"/>
      <c r="H6" s="20">
        <f>SUM(D6:F6)/3</f>
        <v>18</v>
      </c>
    </row>
    <row r="7" spans="1:8" s="2" customFormat="1" ht="16.2" thickBot="1" x14ac:dyDescent="0.35">
      <c r="A7" s="26" t="s">
        <v>6</v>
      </c>
      <c r="B7" s="12">
        <f>SUM(B2:B6)</f>
        <v>100</v>
      </c>
      <c r="C7" s="12"/>
      <c r="D7" s="12">
        <f>SUM(D2:D6)</f>
        <v>80</v>
      </c>
      <c r="E7" s="12">
        <f>SUM(E2:E6)</f>
        <v>89</v>
      </c>
      <c r="F7" s="12">
        <f>SUM(F2:F6)</f>
        <v>92</v>
      </c>
      <c r="G7" s="12"/>
      <c r="H7" s="21">
        <f>SUM(H2:H6)</f>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2B413-65AA-48A2-BF1B-6D02685975ED}">
  <dimension ref="A1:H7"/>
  <sheetViews>
    <sheetView zoomScale="130" zoomScaleNormal="130" workbookViewId="0">
      <selection activeCell="F7" sqref="F7"/>
    </sheetView>
  </sheetViews>
  <sheetFormatPr defaultColWidth="23.21875" defaultRowHeight="15.6" x14ac:dyDescent="0.3"/>
  <cols>
    <col min="1" max="1" width="72" style="1" bestFit="1" customWidth="1"/>
    <col min="2" max="2" width="10.109375" style="3" customWidth="1"/>
    <col min="3" max="3" width="5.33203125" style="3" customWidth="1"/>
    <col min="4" max="6" width="7" style="3" customWidth="1"/>
    <col min="7" max="7" width="5.33203125" style="3" customWidth="1"/>
    <col min="8" max="8" width="8.88671875" style="1" customWidth="1"/>
    <col min="9" max="16384" width="23.21875" style="1"/>
  </cols>
  <sheetData>
    <row r="1" spans="1:8" s="2" customFormat="1" ht="31.8" thickBot="1" x14ac:dyDescent="0.35">
      <c r="A1" s="15" t="s">
        <v>0</v>
      </c>
      <c r="B1" s="16" t="s">
        <v>1</v>
      </c>
      <c r="C1" s="17"/>
      <c r="D1" s="16" t="s">
        <v>2</v>
      </c>
      <c r="E1" s="16" t="s">
        <v>3</v>
      </c>
      <c r="F1" s="16" t="s">
        <v>4</v>
      </c>
      <c r="G1" s="16"/>
      <c r="H1" s="18" t="s">
        <v>5</v>
      </c>
    </row>
    <row r="2" spans="1:8" ht="46.8" x14ac:dyDescent="0.3">
      <c r="A2" s="27" t="s">
        <v>9</v>
      </c>
      <c r="B2" s="6">
        <v>20</v>
      </c>
      <c r="C2" s="10"/>
      <c r="D2" s="8">
        <v>18</v>
      </c>
      <c r="E2" s="5">
        <v>15</v>
      </c>
      <c r="F2" s="5">
        <v>20</v>
      </c>
      <c r="G2" s="13"/>
      <c r="H2" s="19">
        <f>SUM(D2:F2)/3</f>
        <v>17.666666666666668</v>
      </c>
    </row>
    <row r="3" spans="1:8" ht="31.2" x14ac:dyDescent="0.3">
      <c r="A3" s="27" t="s">
        <v>10</v>
      </c>
      <c r="B3" s="7">
        <v>20</v>
      </c>
      <c r="C3" s="11"/>
      <c r="D3" s="9">
        <v>20</v>
      </c>
      <c r="E3" s="4">
        <v>15</v>
      </c>
      <c r="F3" s="4">
        <v>15</v>
      </c>
      <c r="G3" s="14"/>
      <c r="H3" s="20">
        <f>SUM(D3:F3)/3</f>
        <v>16.666666666666668</v>
      </c>
    </row>
    <row r="4" spans="1:8" ht="62.4" x14ac:dyDescent="0.3">
      <c r="A4" s="27" t="s">
        <v>11</v>
      </c>
      <c r="B4" s="7">
        <v>10</v>
      </c>
      <c r="C4" s="11"/>
      <c r="D4" s="9">
        <v>5</v>
      </c>
      <c r="E4" s="4">
        <v>7</v>
      </c>
      <c r="F4" s="4">
        <v>5</v>
      </c>
      <c r="G4" s="14"/>
      <c r="H4" s="20">
        <f>SUM(D4:F4)/3</f>
        <v>5.666666666666667</v>
      </c>
    </row>
    <row r="5" spans="1:8" ht="31.2" x14ac:dyDescent="0.3">
      <c r="A5" s="27" t="s">
        <v>12</v>
      </c>
      <c r="B5" s="7">
        <v>25</v>
      </c>
      <c r="C5" s="11"/>
      <c r="D5" s="9">
        <v>25</v>
      </c>
      <c r="E5" s="4">
        <v>20</v>
      </c>
      <c r="F5" s="4">
        <v>20</v>
      </c>
      <c r="G5" s="14"/>
      <c r="H5" s="20">
        <f>SUM(D5:F5)/3</f>
        <v>21.666666666666668</v>
      </c>
    </row>
    <row r="6" spans="1:8" ht="47.4" thickBot="1" x14ac:dyDescent="0.35">
      <c r="A6" s="27" t="s">
        <v>13</v>
      </c>
      <c r="B6" s="7">
        <v>25</v>
      </c>
      <c r="C6" s="11"/>
      <c r="D6" s="9">
        <v>5</v>
      </c>
      <c r="E6" s="4">
        <v>20</v>
      </c>
      <c r="F6" s="4">
        <v>20</v>
      </c>
      <c r="G6" s="14"/>
      <c r="H6" s="20">
        <f>SUM(D6:F6)/3</f>
        <v>15</v>
      </c>
    </row>
    <row r="7" spans="1:8" s="2" customFormat="1" ht="16.2" thickBot="1" x14ac:dyDescent="0.35">
      <c r="A7" s="26" t="s">
        <v>6</v>
      </c>
      <c r="B7" s="12">
        <f>SUM(B2:B6)</f>
        <v>100</v>
      </c>
      <c r="C7" s="12"/>
      <c r="D7" s="12">
        <f>SUM(D2:D6)</f>
        <v>73</v>
      </c>
      <c r="E7" s="12">
        <f>SUM(E2:E6)</f>
        <v>77</v>
      </c>
      <c r="F7" s="12">
        <f>SUM(F2:F6)</f>
        <v>80</v>
      </c>
      <c r="G7" s="12"/>
      <c r="H7" s="21">
        <f>SUM(H2:H6)</f>
        <v>76.666666666666671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SCORES</vt:lpstr>
      <vt:lpstr>Carroll</vt:lpstr>
      <vt:lpstr>GT</vt:lpstr>
      <vt:lpstr>Eurofins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Casey Hayes</dc:creator>
  <cp:lastModifiedBy>Casey Hayes</cp:lastModifiedBy>
  <dcterms:created xsi:type="dcterms:W3CDTF">2023-02-28T15:31:21Z</dcterms:created>
  <dcterms:modified xsi:type="dcterms:W3CDTF">2024-05-02T20:56:45Z</dcterms:modified>
</cp:coreProperties>
</file>