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Grants and Purchasing\Purchasing\4_Projects\Planning\Northstar Park\meetings\last meeting\"/>
    </mc:Choice>
  </mc:AlternateContent>
  <xr:revisionPtr revIDLastSave="0" documentId="8_{6120D497-AEDE-4E7C-BF20-26E7B7E30192}" xr6:coauthVersionLast="47" xr6:coauthVersionMax="47" xr10:uidLastSave="{00000000-0000-0000-0000-000000000000}"/>
  <bookViews>
    <workbookView xWindow="22932" yWindow="-108" windowWidth="23256" windowHeight="12576" tabRatio="684" xr2:uid="{C9ECEE46-84FB-4613-9E7B-4BAD618E81DC}"/>
  </bookViews>
  <sheets>
    <sheet name="Scores" sheetId="9" r:id="rId1"/>
    <sheet name="Sanderson Stewart" sheetId="5" r:id="rId2"/>
    <sheet name="SCJ Alliance" sheetId="8" r:id="rId3"/>
    <sheet name="Cushing Terrell" sheetId="2" r:id="rId4"/>
    <sheet name="NVPA" sheetId="3" r:id="rId5"/>
    <sheet name="Lakota Group" sheetId="4" r:id="rId6"/>
    <sheet name="Second Nature" sheetId="6" r:id="rId7"/>
    <sheet name="DHM" sheetId="7" r:id="rId8"/>
    <sheet name="Four Front" sheetId="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9" l="1"/>
  <c r="B5" i="9"/>
  <c r="B7" i="9"/>
  <c r="B8" i="9"/>
  <c r="B6" i="9"/>
  <c r="H7" i="8" l="1"/>
  <c r="G7" i="8"/>
  <c r="F7" i="8"/>
  <c r="E7" i="8"/>
  <c r="D7" i="8"/>
  <c r="B7" i="8"/>
  <c r="J6" i="8"/>
  <c r="J5" i="8"/>
  <c r="J4" i="8"/>
  <c r="J3" i="8"/>
  <c r="J2" i="8"/>
  <c r="H7" i="7"/>
  <c r="G7" i="7"/>
  <c r="F7" i="7"/>
  <c r="E7" i="7"/>
  <c r="D7" i="7"/>
  <c r="B7" i="7"/>
  <c r="J6" i="7"/>
  <c r="J5" i="7"/>
  <c r="J4" i="7"/>
  <c r="J3" i="7"/>
  <c r="J2" i="7"/>
  <c r="H7" i="6"/>
  <c r="G7" i="6"/>
  <c r="F7" i="6"/>
  <c r="E7" i="6"/>
  <c r="D7" i="6"/>
  <c r="B7" i="6"/>
  <c r="J6" i="6"/>
  <c r="J5" i="6"/>
  <c r="J4" i="6"/>
  <c r="J3" i="6"/>
  <c r="J2" i="6"/>
  <c r="H7" i="5"/>
  <c r="G7" i="5"/>
  <c r="F7" i="5"/>
  <c r="E7" i="5"/>
  <c r="D7" i="5"/>
  <c r="B7" i="5"/>
  <c r="J6" i="5"/>
  <c r="J5" i="5"/>
  <c r="J4" i="5"/>
  <c r="J3" i="5"/>
  <c r="J2" i="5"/>
  <c r="H7" i="4"/>
  <c r="G7" i="4"/>
  <c r="F7" i="4"/>
  <c r="E7" i="4"/>
  <c r="D7" i="4"/>
  <c r="B7" i="4"/>
  <c r="J6" i="4"/>
  <c r="J5" i="4"/>
  <c r="J4" i="4"/>
  <c r="J3" i="4"/>
  <c r="J2" i="4"/>
  <c r="H7" i="3"/>
  <c r="G7" i="3"/>
  <c r="F7" i="3"/>
  <c r="E7" i="3"/>
  <c r="D7" i="3"/>
  <c r="B7" i="3"/>
  <c r="J6" i="3"/>
  <c r="J5" i="3"/>
  <c r="J4" i="3"/>
  <c r="J3" i="3"/>
  <c r="J2" i="3"/>
  <c r="H7" i="2"/>
  <c r="G7" i="2"/>
  <c r="F7" i="2"/>
  <c r="E7" i="2"/>
  <c r="D7" i="2"/>
  <c r="B7" i="2"/>
  <c r="J6" i="2"/>
  <c r="J5" i="2"/>
  <c r="J4" i="2"/>
  <c r="J3" i="2"/>
  <c r="J2" i="2"/>
  <c r="B7" i="1"/>
  <c r="E7" i="1"/>
  <c r="F7" i="1"/>
  <c r="G7" i="1"/>
  <c r="H7" i="1"/>
  <c r="D7" i="1"/>
  <c r="J3" i="1"/>
  <c r="J4" i="1"/>
  <c r="J5" i="1"/>
  <c r="J6" i="1"/>
  <c r="J2" i="1"/>
  <c r="J7" i="8" l="1"/>
  <c r="B3" i="9" s="1"/>
  <c r="J7" i="7"/>
  <c r="J7" i="6"/>
  <c r="J7" i="5"/>
  <c r="B2" i="9" s="1"/>
  <c r="J7" i="4"/>
  <c r="J7" i="3"/>
  <c r="J7" i="2"/>
  <c r="J7" i="1"/>
</calcChain>
</file>

<file path=xl/sharedStrings.xml><?xml version="1.0" encoding="utf-8"?>
<sst xmlns="http://schemas.openxmlformats.org/spreadsheetml/2006/main" count="162" uniqueCount="29">
  <si>
    <t>Criteria</t>
  </si>
  <si>
    <t>Points Possible</t>
  </si>
  <si>
    <t>Scorer #1</t>
  </si>
  <si>
    <t>Scorer #2</t>
  </si>
  <si>
    <t>Scorer #3</t>
  </si>
  <si>
    <t>Scorer #4</t>
  </si>
  <si>
    <t>Scorer #5</t>
  </si>
  <si>
    <t>Average Score</t>
  </si>
  <si>
    <t>TOTALS</t>
  </si>
  <si>
    <t>Quality of proposal. Minimum requirements of RFP were met (e.g., page number maximum not exceeded, all required information included). Response is free of grammatical and spelling errors.</t>
  </si>
  <si>
    <t>Qualifications of firm. Response indicates qualification and experience of the professional personnel to be assigned to the Project.</t>
  </si>
  <si>
    <t>Capability of firm to meet time and budget requirements. Response indicates firm has the time and capacity to meet schedule requirements. Response demonstrates ability to design in consideration of, and adhere to, the Project budget.</t>
  </si>
  <si>
    <t>Present and projected workload. Response indicates firm has the available resources to complete the Project by the desired completion date.</t>
  </si>
  <si>
    <t>Related experience on similar projects including publicly funded projects. Proposal indicates an understanding of the Project, stakeholders, and attention to detail.</t>
  </si>
  <si>
    <t>DHM</t>
  </si>
  <si>
    <t>ah</t>
  </si>
  <si>
    <t>jm</t>
  </si>
  <si>
    <t>lm</t>
  </si>
  <si>
    <t>pg</t>
  </si>
  <si>
    <t>am</t>
  </si>
  <si>
    <t>OFFEROR</t>
  </si>
  <si>
    <t>SCORE</t>
  </si>
  <si>
    <t>Four Front</t>
  </si>
  <si>
    <t>Cushing Terrell</t>
  </si>
  <si>
    <t>NVPA</t>
  </si>
  <si>
    <t>Lakota Group</t>
  </si>
  <si>
    <t>Sanderson Stewart</t>
  </si>
  <si>
    <t>Second Nature</t>
  </si>
  <si>
    <t>SCJ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</si>
</sst>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1"/>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5" xfId="0" applyFont="1" applyFill="1" applyBorder="1"/>
    <xf numFmtId="0" fontId="3" fillId="2"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2" borderId="12" xfId="0" applyFont="1" applyFill="1" applyBorder="1" applyAlignment="1">
      <alignment horizontal="center" vertical="center"/>
    </xf>
    <xf numFmtId="0" fontId="3" fillId="2" borderId="18" xfId="0" applyFont="1" applyFill="1" applyBorder="1"/>
    <xf numFmtId="0" fontId="1" fillId="0" borderId="1" xfId="0" applyFont="1" applyBorder="1" applyAlignment="1">
      <alignment wrapText="1"/>
    </xf>
    <xf numFmtId="0" fontId="4" fillId="2" borderId="0" xfId="0" applyFont="1" applyFill="1"/>
    <xf numFmtId="0" fontId="0" fillId="0" borderId="20" xfId="0" applyBorder="1"/>
    <xf numFmtId="0" fontId="0" fillId="0" borderId="8" xfId="0" applyBorder="1"/>
    <xf numFmtId="0" fontId="0" fillId="4" borderId="21" xfId="0" applyFill="1" applyBorder="1"/>
    <xf numFmtId="0" fontId="0" fillId="3" borderId="7" xfId="0" applyFill="1" applyBorder="1"/>
    <xf numFmtId="0" fontId="0" fillId="4" borderId="22" xfId="0" applyFill="1" applyBorder="1"/>
    <xf numFmtId="0" fontId="0" fillId="0" borderId="8" xfId="0" applyFill="1" applyBorder="1"/>
    <xf numFmtId="0" fontId="0" fillId="3" borderId="19"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F6B2-D27B-4D85-A622-63E4AF13F49C}">
  <dimension ref="A1:B9"/>
  <sheetViews>
    <sheetView tabSelected="1" zoomScale="175" zoomScaleNormal="175" workbookViewId="0">
      <selection activeCell="C3" sqref="C3"/>
    </sheetView>
  </sheetViews>
  <sheetFormatPr defaultRowHeight="14.4" x14ac:dyDescent="0.3"/>
  <cols>
    <col min="1" max="1" width="16.44140625" bestFit="1" customWidth="1"/>
    <col min="2" max="2" width="6.44140625" bestFit="1" customWidth="1"/>
  </cols>
  <sheetData>
    <row r="1" spans="1:2" ht="15" thickBot="1" x14ac:dyDescent="0.35">
      <c r="A1" s="26" t="s">
        <v>20</v>
      </c>
      <c r="B1" s="26" t="s">
        <v>21</v>
      </c>
    </row>
    <row r="2" spans="1:2" x14ac:dyDescent="0.3">
      <c r="A2" s="33" t="s">
        <v>26</v>
      </c>
      <c r="B2" s="30">
        <f>'Sanderson Stewart'!J7</f>
        <v>97</v>
      </c>
    </row>
    <row r="3" spans="1:2" x14ac:dyDescent="0.3">
      <c r="A3" s="27" t="s">
        <v>28</v>
      </c>
      <c r="B3" s="32">
        <f>'SCJ Alliance'!J7</f>
        <v>96.4</v>
      </c>
    </row>
    <row r="4" spans="1:2" x14ac:dyDescent="0.3">
      <c r="A4" s="27" t="s">
        <v>14</v>
      </c>
      <c r="B4" s="28">
        <f>DHM!J7</f>
        <v>93.8</v>
      </c>
    </row>
    <row r="5" spans="1:2" x14ac:dyDescent="0.3">
      <c r="A5" s="27" t="s">
        <v>27</v>
      </c>
      <c r="B5" s="28">
        <f>'Second Nature'!J7</f>
        <v>92.6</v>
      </c>
    </row>
    <row r="6" spans="1:2" x14ac:dyDescent="0.3">
      <c r="A6" s="27" t="s">
        <v>23</v>
      </c>
      <c r="B6" s="28">
        <f>'Cushing Terrell'!J7</f>
        <v>92.4</v>
      </c>
    </row>
    <row r="7" spans="1:2" x14ac:dyDescent="0.3">
      <c r="A7" s="27" t="s">
        <v>25</v>
      </c>
      <c r="B7" s="28">
        <f>'Lakota Group'!J7</f>
        <v>81.199999999999989</v>
      </c>
    </row>
    <row r="8" spans="1:2" x14ac:dyDescent="0.3">
      <c r="A8" s="27" t="s">
        <v>24</v>
      </c>
      <c r="B8" s="28">
        <f>NVPA!J7</f>
        <v>60.4</v>
      </c>
    </row>
    <row r="9" spans="1:2" ht="15" thickBot="1" x14ac:dyDescent="0.35">
      <c r="A9" s="29" t="s">
        <v>22</v>
      </c>
      <c r="B9" s="31"/>
    </row>
  </sheetData>
  <sortState xmlns:xlrd2="http://schemas.microsoft.com/office/spreadsheetml/2017/richdata2" ref="A2:B9">
    <sortCondition descending="1" ref="B2:B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828C-78A5-4C0D-9B60-A2E8604B5B4F}">
  <dimension ref="A1:J8"/>
  <sheetViews>
    <sheetView zoomScale="130" zoomScaleNormal="130" workbookViewId="0">
      <selection activeCell="A9" sqref="A9"/>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10</v>
      </c>
      <c r="F2" s="5">
        <v>9</v>
      </c>
      <c r="G2" s="5">
        <v>10</v>
      </c>
      <c r="H2" s="12">
        <v>10</v>
      </c>
      <c r="I2" s="15"/>
      <c r="J2" s="21">
        <f>SUM(D2:H2)/5</f>
        <v>9.8000000000000007</v>
      </c>
    </row>
    <row r="3" spans="1:10" ht="31.2" x14ac:dyDescent="0.3">
      <c r="A3" s="25" t="s">
        <v>10</v>
      </c>
      <c r="B3" s="7">
        <v>25</v>
      </c>
      <c r="C3" s="11"/>
      <c r="D3" s="9">
        <v>25</v>
      </c>
      <c r="E3" s="4">
        <v>25</v>
      </c>
      <c r="F3" s="4">
        <v>23</v>
      </c>
      <c r="G3" s="4">
        <v>25</v>
      </c>
      <c r="H3" s="13">
        <v>23</v>
      </c>
      <c r="I3" s="16"/>
      <c r="J3" s="22">
        <f t="shared" ref="J3:J6" si="0">SUM(D3:H3)/5</f>
        <v>24.2</v>
      </c>
    </row>
    <row r="4" spans="1:10" ht="62.4" x14ac:dyDescent="0.3">
      <c r="A4" s="25" t="s">
        <v>11</v>
      </c>
      <c r="B4" s="7">
        <v>20</v>
      </c>
      <c r="C4" s="11"/>
      <c r="D4" s="9">
        <v>20</v>
      </c>
      <c r="E4" s="4">
        <v>19</v>
      </c>
      <c r="F4" s="4">
        <v>20</v>
      </c>
      <c r="G4" s="4">
        <v>20</v>
      </c>
      <c r="H4" s="13">
        <v>20</v>
      </c>
      <c r="I4" s="16"/>
      <c r="J4" s="22">
        <f t="shared" si="0"/>
        <v>19.8</v>
      </c>
    </row>
    <row r="5" spans="1:10" ht="31.2" x14ac:dyDescent="0.3">
      <c r="A5" s="25" t="s">
        <v>12</v>
      </c>
      <c r="B5" s="7">
        <v>15</v>
      </c>
      <c r="C5" s="11"/>
      <c r="D5" s="9">
        <v>15</v>
      </c>
      <c r="E5" s="4">
        <v>13</v>
      </c>
      <c r="F5" s="4">
        <v>15</v>
      </c>
      <c r="G5" s="4">
        <v>14</v>
      </c>
      <c r="H5" s="13">
        <v>15</v>
      </c>
      <c r="I5" s="16"/>
      <c r="J5" s="22">
        <f t="shared" si="0"/>
        <v>14.4</v>
      </c>
    </row>
    <row r="6" spans="1:10" ht="47.4" thickBot="1" x14ac:dyDescent="0.35">
      <c r="A6" s="25" t="s">
        <v>13</v>
      </c>
      <c r="B6" s="7">
        <v>30</v>
      </c>
      <c r="C6" s="11"/>
      <c r="D6" s="9">
        <v>30</v>
      </c>
      <c r="E6" s="4">
        <v>28</v>
      </c>
      <c r="F6" s="4">
        <v>30</v>
      </c>
      <c r="G6" s="4">
        <v>28</v>
      </c>
      <c r="H6" s="13">
        <v>28</v>
      </c>
      <c r="I6" s="16"/>
      <c r="J6" s="22">
        <f t="shared" si="0"/>
        <v>28.8</v>
      </c>
    </row>
    <row r="7" spans="1:10" s="2" customFormat="1" ht="16.2" thickBot="1" x14ac:dyDescent="0.35">
      <c r="A7" s="24" t="s">
        <v>8</v>
      </c>
      <c r="B7" s="14">
        <f>SUM(B2:B6)</f>
        <v>100</v>
      </c>
      <c r="C7" s="14"/>
      <c r="D7" s="14">
        <f>SUM(D2:D6)</f>
        <v>100</v>
      </c>
      <c r="E7" s="14">
        <f>SUM(E2:E6)</f>
        <v>95</v>
      </c>
      <c r="F7" s="14">
        <f>SUM(F2:F6)</f>
        <v>97</v>
      </c>
      <c r="G7" s="14">
        <f>SUM(G2:G6)</f>
        <v>97</v>
      </c>
      <c r="H7" s="14">
        <f>SUM(H2:H6)</f>
        <v>96</v>
      </c>
      <c r="I7" s="14"/>
      <c r="J7" s="23">
        <f>SUM(J2:J6)</f>
        <v>97</v>
      </c>
    </row>
    <row r="8" spans="1:10" x14ac:dyDescent="0.3">
      <c r="D8" s="3" t="s">
        <v>15</v>
      </c>
      <c r="E8" s="3" t="s">
        <v>16</v>
      </c>
      <c r="F8" s="3" t="s">
        <v>17</v>
      </c>
      <c r="G8" s="3" t="s">
        <v>18</v>
      </c>
      <c r="H8" s="3"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D433-1F67-4F5D-8516-529A2BF5D12E}">
  <dimension ref="A1:J8"/>
  <sheetViews>
    <sheetView zoomScale="130" zoomScaleNormal="130" workbookViewId="0">
      <selection activeCell="F1" sqref="F1:F1048576"/>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10</v>
      </c>
      <c r="F2" s="5">
        <v>10</v>
      </c>
      <c r="G2" s="5">
        <v>10</v>
      </c>
      <c r="H2" s="12">
        <v>10</v>
      </c>
      <c r="I2" s="15"/>
      <c r="J2" s="21">
        <f>SUM(D2:H2)/5</f>
        <v>10</v>
      </c>
    </row>
    <row r="3" spans="1:10" ht="31.2" x14ac:dyDescent="0.3">
      <c r="A3" s="25" t="s">
        <v>10</v>
      </c>
      <c r="B3" s="7">
        <v>25</v>
      </c>
      <c r="C3" s="11"/>
      <c r="D3" s="9">
        <v>20</v>
      </c>
      <c r="E3" s="4">
        <v>25</v>
      </c>
      <c r="F3" s="4">
        <v>25</v>
      </c>
      <c r="G3" s="4">
        <v>25</v>
      </c>
      <c r="H3" s="13">
        <v>23</v>
      </c>
      <c r="I3" s="16"/>
      <c r="J3" s="22">
        <f t="shared" ref="J3:J6" si="0">SUM(D3:H3)/5</f>
        <v>23.6</v>
      </c>
    </row>
    <row r="4" spans="1:10" ht="62.4" x14ac:dyDescent="0.3">
      <c r="A4" s="25" t="s">
        <v>11</v>
      </c>
      <c r="B4" s="7">
        <v>20</v>
      </c>
      <c r="C4" s="11"/>
      <c r="D4" s="9">
        <v>20</v>
      </c>
      <c r="E4" s="4">
        <v>18</v>
      </c>
      <c r="F4" s="4">
        <v>20</v>
      </c>
      <c r="G4" s="4">
        <v>20</v>
      </c>
      <c r="H4" s="13">
        <v>20</v>
      </c>
      <c r="I4" s="16"/>
      <c r="J4" s="22">
        <f t="shared" si="0"/>
        <v>19.600000000000001</v>
      </c>
    </row>
    <row r="5" spans="1:10" ht="31.2" x14ac:dyDescent="0.3">
      <c r="A5" s="25" t="s">
        <v>12</v>
      </c>
      <c r="B5" s="7">
        <v>15</v>
      </c>
      <c r="C5" s="11"/>
      <c r="D5" s="9">
        <v>15</v>
      </c>
      <c r="E5" s="4">
        <v>15</v>
      </c>
      <c r="F5" s="4">
        <v>15</v>
      </c>
      <c r="G5" s="4">
        <v>14</v>
      </c>
      <c r="H5" s="13">
        <v>15</v>
      </c>
      <c r="I5" s="16"/>
      <c r="J5" s="22">
        <f t="shared" si="0"/>
        <v>14.8</v>
      </c>
    </row>
    <row r="6" spans="1:10" ht="47.4" thickBot="1" x14ac:dyDescent="0.35">
      <c r="A6" s="25" t="s">
        <v>13</v>
      </c>
      <c r="B6" s="7">
        <v>30</v>
      </c>
      <c r="C6" s="11"/>
      <c r="D6" s="9">
        <v>30</v>
      </c>
      <c r="E6" s="4">
        <v>27</v>
      </c>
      <c r="F6" s="4">
        <v>30</v>
      </c>
      <c r="G6" s="4">
        <v>28</v>
      </c>
      <c r="H6" s="13">
        <v>27</v>
      </c>
      <c r="I6" s="16"/>
      <c r="J6" s="22">
        <f t="shared" si="0"/>
        <v>28.4</v>
      </c>
    </row>
    <row r="7" spans="1:10" s="2" customFormat="1" ht="16.2" thickBot="1" x14ac:dyDescent="0.35">
      <c r="A7" s="24" t="s">
        <v>8</v>
      </c>
      <c r="B7" s="14">
        <f>SUM(B2:B6)</f>
        <v>100</v>
      </c>
      <c r="C7" s="14"/>
      <c r="D7" s="14">
        <f>SUM(D2:D6)</f>
        <v>95</v>
      </c>
      <c r="E7" s="14">
        <f>SUM(E2:E6)</f>
        <v>95</v>
      </c>
      <c r="F7" s="14">
        <f>SUM(F2:F6)</f>
        <v>100</v>
      </c>
      <c r="G7" s="14">
        <f>SUM(G2:G6)</f>
        <v>97</v>
      </c>
      <c r="H7" s="14">
        <f>SUM(H2:H6)</f>
        <v>95</v>
      </c>
      <c r="I7" s="14"/>
      <c r="J7" s="23">
        <f>SUM(J2:J6)</f>
        <v>96.4</v>
      </c>
    </row>
    <row r="8" spans="1:10" x14ac:dyDescent="0.3">
      <c r="D8" s="3" t="s">
        <v>15</v>
      </c>
      <c r="E8" s="3" t="s">
        <v>16</v>
      </c>
      <c r="F8" s="3" t="s">
        <v>17</v>
      </c>
      <c r="G8" s="3" t="s">
        <v>18</v>
      </c>
      <c r="H8" s="3" t="s">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CD62-F151-462D-8382-240AB9E4D66B}">
  <dimension ref="A1:J8"/>
  <sheetViews>
    <sheetView zoomScale="130" zoomScaleNormal="130" workbookViewId="0">
      <selection activeCell="D8" sqref="D8:H8"/>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8</v>
      </c>
      <c r="E2" s="5">
        <v>10</v>
      </c>
      <c r="F2" s="5">
        <v>9</v>
      </c>
      <c r="G2" s="5">
        <v>10</v>
      </c>
      <c r="H2" s="12">
        <v>10</v>
      </c>
      <c r="I2" s="15"/>
      <c r="J2" s="21">
        <f>SUM(D2:H2)/5</f>
        <v>9.4</v>
      </c>
    </row>
    <row r="3" spans="1:10" ht="31.2" x14ac:dyDescent="0.3">
      <c r="A3" s="25" t="s">
        <v>10</v>
      </c>
      <c r="B3" s="7">
        <v>25</v>
      </c>
      <c r="C3" s="11"/>
      <c r="D3" s="9">
        <v>25</v>
      </c>
      <c r="E3" s="4">
        <v>25</v>
      </c>
      <c r="F3" s="4">
        <v>20</v>
      </c>
      <c r="G3" s="4">
        <v>25</v>
      </c>
      <c r="H3" s="13">
        <v>23</v>
      </c>
      <c r="I3" s="16"/>
      <c r="J3" s="22">
        <f t="shared" ref="J3:J6" si="0">SUM(D3:H3)/5</f>
        <v>23.6</v>
      </c>
    </row>
    <row r="4" spans="1:10" ht="62.4" x14ac:dyDescent="0.3">
      <c r="A4" s="25" t="s">
        <v>11</v>
      </c>
      <c r="B4" s="7">
        <v>20</v>
      </c>
      <c r="C4" s="11"/>
      <c r="D4" s="9">
        <v>20</v>
      </c>
      <c r="E4" s="4">
        <v>18</v>
      </c>
      <c r="F4" s="4">
        <v>18</v>
      </c>
      <c r="G4" s="4">
        <v>20</v>
      </c>
      <c r="H4" s="13">
        <v>20</v>
      </c>
      <c r="I4" s="16"/>
      <c r="J4" s="22">
        <f t="shared" si="0"/>
        <v>19.2</v>
      </c>
    </row>
    <row r="5" spans="1:10" ht="31.2" x14ac:dyDescent="0.3">
      <c r="A5" s="25" t="s">
        <v>12</v>
      </c>
      <c r="B5" s="7">
        <v>15</v>
      </c>
      <c r="C5" s="11"/>
      <c r="D5" s="9">
        <v>7</v>
      </c>
      <c r="E5" s="4">
        <v>10</v>
      </c>
      <c r="F5" s="4">
        <v>13</v>
      </c>
      <c r="G5" s="4">
        <v>10</v>
      </c>
      <c r="H5" s="13">
        <v>12</v>
      </c>
      <c r="I5" s="16"/>
      <c r="J5" s="22">
        <f t="shared" si="0"/>
        <v>10.4</v>
      </c>
    </row>
    <row r="6" spans="1:10" ht="47.4" thickBot="1" x14ac:dyDescent="0.35">
      <c r="A6" s="25" t="s">
        <v>13</v>
      </c>
      <c r="B6" s="7">
        <v>30</v>
      </c>
      <c r="C6" s="11"/>
      <c r="D6" s="9">
        <v>30</v>
      </c>
      <c r="E6" s="4">
        <v>30</v>
      </c>
      <c r="F6" s="4">
        <v>30</v>
      </c>
      <c r="G6" s="4">
        <v>30</v>
      </c>
      <c r="H6" s="13">
        <v>29</v>
      </c>
      <c r="I6" s="16"/>
      <c r="J6" s="22">
        <f t="shared" si="0"/>
        <v>29.8</v>
      </c>
    </row>
    <row r="7" spans="1:10" s="2" customFormat="1" ht="16.2" thickBot="1" x14ac:dyDescent="0.35">
      <c r="A7" s="24" t="s">
        <v>8</v>
      </c>
      <c r="B7" s="14">
        <f>SUM(B2:B6)</f>
        <v>100</v>
      </c>
      <c r="C7" s="14"/>
      <c r="D7" s="14">
        <f>SUM(D2:D6)</f>
        <v>90</v>
      </c>
      <c r="E7" s="14">
        <f>SUM(E2:E6)</f>
        <v>93</v>
      </c>
      <c r="F7" s="14">
        <f>SUM(F2:F6)</f>
        <v>90</v>
      </c>
      <c r="G7" s="14">
        <f>SUM(G2:G6)</f>
        <v>95</v>
      </c>
      <c r="H7" s="14">
        <f>SUM(H2:H6)</f>
        <v>94</v>
      </c>
      <c r="I7" s="14"/>
      <c r="J7" s="23">
        <f>SUM(J2:J6)</f>
        <v>92.4</v>
      </c>
    </row>
    <row r="8" spans="1:10" x14ac:dyDescent="0.3">
      <c r="D8" s="3" t="s">
        <v>15</v>
      </c>
      <c r="E8" s="3" t="s">
        <v>16</v>
      </c>
      <c r="F8" s="3" t="s">
        <v>17</v>
      </c>
      <c r="G8" s="3" t="s">
        <v>18</v>
      </c>
      <c r="H8" s="3" t="s">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08CFD-DC06-4F34-B2EF-539285408EE1}">
  <dimension ref="A1:J8"/>
  <sheetViews>
    <sheetView zoomScale="130" zoomScaleNormal="130" workbookViewId="0">
      <selection activeCell="D8" sqref="D8:H8"/>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7</v>
      </c>
      <c r="F2" s="5">
        <v>10</v>
      </c>
      <c r="G2" s="5">
        <v>10</v>
      </c>
      <c r="H2" s="12">
        <v>10</v>
      </c>
      <c r="I2" s="15"/>
      <c r="J2" s="21">
        <f>SUM(D2:H2)/5</f>
        <v>9.4</v>
      </c>
    </row>
    <row r="3" spans="1:10" ht="31.2" x14ac:dyDescent="0.3">
      <c r="A3" s="25" t="s">
        <v>10</v>
      </c>
      <c r="B3" s="7">
        <v>25</v>
      </c>
      <c r="C3" s="11"/>
      <c r="D3" s="9">
        <v>18</v>
      </c>
      <c r="E3" s="4">
        <v>5</v>
      </c>
      <c r="F3" s="4">
        <v>15</v>
      </c>
      <c r="G3" s="4">
        <v>10</v>
      </c>
      <c r="H3" s="13">
        <v>15</v>
      </c>
      <c r="I3" s="16"/>
      <c r="J3" s="22">
        <f t="shared" ref="J3:J6" si="0">SUM(D3:H3)/5</f>
        <v>12.6</v>
      </c>
    </row>
    <row r="4" spans="1:10" ht="62.4" x14ac:dyDescent="0.3">
      <c r="A4" s="25" t="s">
        <v>11</v>
      </c>
      <c r="B4" s="7">
        <v>20</v>
      </c>
      <c r="C4" s="11"/>
      <c r="D4" s="9">
        <v>17</v>
      </c>
      <c r="E4" s="4">
        <v>10</v>
      </c>
      <c r="F4" s="4">
        <v>15</v>
      </c>
      <c r="G4" s="4">
        <v>20</v>
      </c>
      <c r="H4" s="13">
        <v>15</v>
      </c>
      <c r="I4" s="16"/>
      <c r="J4" s="22">
        <f t="shared" si="0"/>
        <v>15.4</v>
      </c>
    </row>
    <row r="5" spans="1:10" ht="31.2" x14ac:dyDescent="0.3">
      <c r="A5" s="25" t="s">
        <v>12</v>
      </c>
      <c r="B5" s="7">
        <v>15</v>
      </c>
      <c r="C5" s="11"/>
      <c r="D5" s="9">
        <v>10</v>
      </c>
      <c r="E5" s="4">
        <v>0</v>
      </c>
      <c r="F5" s="4">
        <v>0</v>
      </c>
      <c r="G5" s="4">
        <v>10</v>
      </c>
      <c r="H5" s="13">
        <v>10</v>
      </c>
      <c r="I5" s="16"/>
      <c r="J5" s="22">
        <f t="shared" si="0"/>
        <v>6</v>
      </c>
    </row>
    <row r="6" spans="1:10" ht="47.4" thickBot="1" x14ac:dyDescent="0.35">
      <c r="A6" s="25" t="s">
        <v>13</v>
      </c>
      <c r="B6" s="7">
        <v>30</v>
      </c>
      <c r="C6" s="11"/>
      <c r="D6" s="9">
        <v>20</v>
      </c>
      <c r="E6" s="4">
        <v>5</v>
      </c>
      <c r="F6" s="4">
        <v>15</v>
      </c>
      <c r="G6" s="4">
        <v>25</v>
      </c>
      <c r="H6" s="13">
        <v>20</v>
      </c>
      <c r="I6" s="16"/>
      <c r="J6" s="22">
        <f t="shared" si="0"/>
        <v>17</v>
      </c>
    </row>
    <row r="7" spans="1:10" s="2" customFormat="1" ht="16.2" thickBot="1" x14ac:dyDescent="0.35">
      <c r="A7" s="24" t="s">
        <v>8</v>
      </c>
      <c r="B7" s="14">
        <f>SUM(B2:B6)</f>
        <v>100</v>
      </c>
      <c r="C7" s="14"/>
      <c r="D7" s="14">
        <f>SUM(D2:D6)</f>
        <v>75</v>
      </c>
      <c r="E7" s="14">
        <f>SUM(E2:E6)</f>
        <v>27</v>
      </c>
      <c r="F7" s="14">
        <f>SUM(F2:F6)</f>
        <v>55</v>
      </c>
      <c r="G7" s="14">
        <f>SUM(G2:G6)</f>
        <v>75</v>
      </c>
      <c r="H7" s="14">
        <f>SUM(H2:H6)</f>
        <v>70</v>
      </c>
      <c r="I7" s="14"/>
      <c r="J7" s="23">
        <f>SUM(J2:J6)</f>
        <v>60.4</v>
      </c>
    </row>
    <row r="8" spans="1:10" x14ac:dyDescent="0.3">
      <c r="D8" s="3" t="s">
        <v>15</v>
      </c>
      <c r="E8" s="3" t="s">
        <v>16</v>
      </c>
      <c r="F8" s="3" t="s">
        <v>17</v>
      </c>
      <c r="G8" s="3" t="s">
        <v>18</v>
      </c>
      <c r="H8" s="3" t="s">
        <v>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3F39-C337-4572-9574-A8B1EC20B1D6}">
  <dimension ref="A1:J8"/>
  <sheetViews>
    <sheetView zoomScale="130" zoomScaleNormal="130" workbookViewId="0">
      <selection activeCell="G4" sqref="G4"/>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7</v>
      </c>
      <c r="F2" s="5">
        <v>8</v>
      </c>
      <c r="G2" s="5">
        <v>10</v>
      </c>
      <c r="H2" s="12">
        <v>8</v>
      </c>
      <c r="I2" s="15"/>
      <c r="J2" s="21">
        <f>SUM(D2:H2)/5</f>
        <v>8.6</v>
      </c>
    </row>
    <row r="3" spans="1:10" ht="31.2" x14ac:dyDescent="0.3">
      <c r="A3" s="25" t="s">
        <v>10</v>
      </c>
      <c r="B3" s="7">
        <v>25</v>
      </c>
      <c r="C3" s="11"/>
      <c r="D3" s="9">
        <v>25</v>
      </c>
      <c r="E3" s="4">
        <v>22</v>
      </c>
      <c r="F3" s="4">
        <v>25</v>
      </c>
      <c r="G3" s="4">
        <v>25</v>
      </c>
      <c r="H3" s="13">
        <v>22</v>
      </c>
      <c r="I3" s="16"/>
      <c r="J3" s="22">
        <f t="shared" ref="J3:J6" si="0">SUM(D3:H3)/5</f>
        <v>23.8</v>
      </c>
    </row>
    <row r="4" spans="1:10" ht="62.4" x14ac:dyDescent="0.3">
      <c r="A4" s="25" t="s">
        <v>11</v>
      </c>
      <c r="B4" s="7">
        <v>20</v>
      </c>
      <c r="C4" s="11"/>
      <c r="D4" s="9">
        <v>15</v>
      </c>
      <c r="E4" s="4">
        <v>10</v>
      </c>
      <c r="F4" s="4">
        <v>15</v>
      </c>
      <c r="G4" s="4">
        <v>20</v>
      </c>
      <c r="H4" s="13">
        <v>18</v>
      </c>
      <c r="I4" s="16"/>
      <c r="J4" s="22">
        <f t="shared" si="0"/>
        <v>15.6</v>
      </c>
    </row>
    <row r="5" spans="1:10" ht="31.2" x14ac:dyDescent="0.3">
      <c r="A5" s="25" t="s">
        <v>12</v>
      </c>
      <c r="B5" s="7">
        <v>15</v>
      </c>
      <c r="C5" s="11"/>
      <c r="D5" s="9">
        <v>7</v>
      </c>
      <c r="E5" s="4">
        <v>5</v>
      </c>
      <c r="F5" s="4">
        <v>12</v>
      </c>
      <c r="G5" s="4">
        <v>0</v>
      </c>
      <c r="H5" s="13">
        <v>10</v>
      </c>
      <c r="I5" s="16"/>
      <c r="J5" s="22">
        <f t="shared" si="0"/>
        <v>6.8</v>
      </c>
    </row>
    <row r="6" spans="1:10" ht="47.4" thickBot="1" x14ac:dyDescent="0.35">
      <c r="A6" s="25" t="s">
        <v>13</v>
      </c>
      <c r="B6" s="7">
        <v>30</v>
      </c>
      <c r="C6" s="11"/>
      <c r="D6" s="9">
        <v>30</v>
      </c>
      <c r="E6" s="4">
        <v>25</v>
      </c>
      <c r="F6" s="4">
        <v>30</v>
      </c>
      <c r="G6" s="4">
        <v>20</v>
      </c>
      <c r="H6" s="13">
        <v>27</v>
      </c>
      <c r="I6" s="16"/>
      <c r="J6" s="22">
        <f t="shared" si="0"/>
        <v>26.4</v>
      </c>
    </row>
    <row r="7" spans="1:10" s="2" customFormat="1" ht="16.2" thickBot="1" x14ac:dyDescent="0.35">
      <c r="A7" s="24" t="s">
        <v>8</v>
      </c>
      <c r="B7" s="14">
        <f>SUM(B2:B6)</f>
        <v>100</v>
      </c>
      <c r="C7" s="14"/>
      <c r="D7" s="14">
        <f>SUM(D2:D6)</f>
        <v>87</v>
      </c>
      <c r="E7" s="14">
        <f>SUM(E2:E6)</f>
        <v>69</v>
      </c>
      <c r="F7" s="14">
        <f>SUM(F2:F6)</f>
        <v>90</v>
      </c>
      <c r="G7" s="14">
        <f>SUM(G2:G6)</f>
        <v>75</v>
      </c>
      <c r="H7" s="14">
        <f>SUM(H2:H6)</f>
        <v>85</v>
      </c>
      <c r="I7" s="14"/>
      <c r="J7" s="23">
        <f>SUM(J2:J6)</f>
        <v>81.199999999999989</v>
      </c>
    </row>
    <row r="8" spans="1:10" x14ac:dyDescent="0.3">
      <c r="D8" s="3" t="s">
        <v>15</v>
      </c>
      <c r="E8" s="3" t="s">
        <v>16</v>
      </c>
      <c r="F8" s="3" t="s">
        <v>17</v>
      </c>
      <c r="G8" s="3" t="s">
        <v>18</v>
      </c>
      <c r="H8" s="3" t="s">
        <v>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D834-314D-4517-B8C0-F3940733F9B6}">
  <dimension ref="A1:J8"/>
  <sheetViews>
    <sheetView zoomScale="130" zoomScaleNormal="130" workbookViewId="0">
      <selection activeCell="G3" sqref="G3"/>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9</v>
      </c>
      <c r="F2" s="5">
        <v>8</v>
      </c>
      <c r="G2" s="5">
        <v>10</v>
      </c>
      <c r="H2" s="12">
        <v>10</v>
      </c>
      <c r="I2" s="15"/>
      <c r="J2" s="21">
        <f>SUM(D2:H2)/5</f>
        <v>9.4</v>
      </c>
    </row>
    <row r="3" spans="1:10" ht="31.2" x14ac:dyDescent="0.3">
      <c r="A3" s="25" t="s">
        <v>10</v>
      </c>
      <c r="B3" s="7">
        <v>25</v>
      </c>
      <c r="C3" s="11"/>
      <c r="D3" s="9">
        <v>25</v>
      </c>
      <c r="E3" s="4">
        <v>25</v>
      </c>
      <c r="F3" s="4">
        <v>25</v>
      </c>
      <c r="G3" s="4">
        <v>25</v>
      </c>
      <c r="H3" s="13">
        <v>23</v>
      </c>
      <c r="I3" s="16"/>
      <c r="J3" s="22">
        <f t="shared" ref="J3:J6" si="0">SUM(D3:H3)/5</f>
        <v>24.6</v>
      </c>
    </row>
    <row r="4" spans="1:10" ht="62.4" x14ac:dyDescent="0.3">
      <c r="A4" s="25" t="s">
        <v>11</v>
      </c>
      <c r="B4" s="7">
        <v>20</v>
      </c>
      <c r="C4" s="11"/>
      <c r="D4" s="9">
        <v>20</v>
      </c>
      <c r="E4" s="4">
        <v>18</v>
      </c>
      <c r="F4" s="4">
        <v>18</v>
      </c>
      <c r="G4" s="4">
        <v>20</v>
      </c>
      <c r="H4" s="13">
        <v>20</v>
      </c>
      <c r="I4" s="16"/>
      <c r="J4" s="22">
        <f t="shared" si="0"/>
        <v>19.2</v>
      </c>
    </row>
    <row r="5" spans="1:10" ht="31.2" x14ac:dyDescent="0.3">
      <c r="A5" s="25" t="s">
        <v>12</v>
      </c>
      <c r="B5" s="7">
        <v>15</v>
      </c>
      <c r="C5" s="11"/>
      <c r="D5" s="9">
        <v>7</v>
      </c>
      <c r="E5" s="4">
        <v>13</v>
      </c>
      <c r="F5" s="4">
        <v>13</v>
      </c>
      <c r="G5" s="4">
        <v>10</v>
      </c>
      <c r="H5" s="13">
        <v>12</v>
      </c>
      <c r="I5" s="16"/>
      <c r="J5" s="22">
        <f t="shared" si="0"/>
        <v>11</v>
      </c>
    </row>
    <row r="6" spans="1:10" ht="47.4" thickBot="1" x14ac:dyDescent="0.35">
      <c r="A6" s="25" t="s">
        <v>13</v>
      </c>
      <c r="B6" s="7">
        <v>30</v>
      </c>
      <c r="C6" s="11"/>
      <c r="D6" s="9">
        <v>30</v>
      </c>
      <c r="E6" s="4">
        <v>25</v>
      </c>
      <c r="F6" s="4">
        <v>30</v>
      </c>
      <c r="G6" s="4">
        <v>30</v>
      </c>
      <c r="H6" s="13">
        <v>27</v>
      </c>
      <c r="I6" s="16"/>
      <c r="J6" s="22">
        <f t="shared" si="0"/>
        <v>28.4</v>
      </c>
    </row>
    <row r="7" spans="1:10" s="2" customFormat="1" ht="16.2" thickBot="1" x14ac:dyDescent="0.35">
      <c r="A7" s="24" t="s">
        <v>8</v>
      </c>
      <c r="B7" s="14">
        <f>SUM(B2:B6)</f>
        <v>100</v>
      </c>
      <c r="C7" s="14"/>
      <c r="D7" s="14">
        <f>SUM(D2:D6)</f>
        <v>92</v>
      </c>
      <c r="E7" s="14">
        <f>SUM(E2:E6)</f>
        <v>90</v>
      </c>
      <c r="F7" s="14">
        <f>SUM(F2:F6)</f>
        <v>94</v>
      </c>
      <c r="G7" s="14">
        <f>SUM(G2:G6)</f>
        <v>95</v>
      </c>
      <c r="H7" s="14">
        <f>SUM(H2:H6)</f>
        <v>92</v>
      </c>
      <c r="I7" s="14"/>
      <c r="J7" s="23">
        <f>SUM(J2:J6)</f>
        <v>92.6</v>
      </c>
    </row>
    <row r="8" spans="1:10" x14ac:dyDescent="0.3">
      <c r="D8" s="3" t="s">
        <v>15</v>
      </c>
      <c r="E8" s="3" t="s">
        <v>16</v>
      </c>
      <c r="F8" s="3" t="s">
        <v>17</v>
      </c>
      <c r="G8" s="3" t="s">
        <v>18</v>
      </c>
      <c r="H8" s="3" t="s">
        <v>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6C617-6ACA-4A87-8670-35825B9612F9}">
  <dimension ref="A1:J8"/>
  <sheetViews>
    <sheetView zoomScale="130" zoomScaleNormal="130" workbookViewId="0">
      <selection activeCell="D8" sqref="D8:H8"/>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14</v>
      </c>
      <c r="B1" s="18" t="s">
        <v>1</v>
      </c>
      <c r="C1" s="19"/>
      <c r="D1" s="18" t="s">
        <v>2</v>
      </c>
      <c r="E1" s="18" t="s">
        <v>3</v>
      </c>
      <c r="F1" s="18" t="s">
        <v>4</v>
      </c>
      <c r="G1" s="18" t="s">
        <v>5</v>
      </c>
      <c r="H1" s="18" t="s">
        <v>6</v>
      </c>
      <c r="I1" s="18"/>
      <c r="J1" s="20" t="s">
        <v>7</v>
      </c>
    </row>
    <row r="2" spans="1:10" ht="46.8" x14ac:dyDescent="0.3">
      <c r="A2" s="25" t="s">
        <v>9</v>
      </c>
      <c r="B2" s="6">
        <v>10</v>
      </c>
      <c r="C2" s="10"/>
      <c r="D2" s="8">
        <v>8</v>
      </c>
      <c r="E2" s="5">
        <v>10</v>
      </c>
      <c r="F2" s="5">
        <v>10</v>
      </c>
      <c r="G2" s="5">
        <v>10</v>
      </c>
      <c r="H2" s="12">
        <v>10</v>
      </c>
      <c r="I2" s="15"/>
      <c r="J2" s="21">
        <f>SUM(D2:H2)/5</f>
        <v>9.6</v>
      </c>
    </row>
    <row r="3" spans="1:10" ht="31.2" x14ac:dyDescent="0.3">
      <c r="A3" s="25" t="s">
        <v>10</v>
      </c>
      <c r="B3" s="7">
        <v>25</v>
      </c>
      <c r="C3" s="11"/>
      <c r="D3" s="9">
        <v>25</v>
      </c>
      <c r="E3" s="4">
        <v>25</v>
      </c>
      <c r="F3" s="4">
        <v>23</v>
      </c>
      <c r="G3" s="4">
        <v>25</v>
      </c>
      <c r="H3" s="13">
        <v>20</v>
      </c>
      <c r="I3" s="16"/>
      <c r="J3" s="22">
        <f t="shared" ref="J3:J6" si="0">SUM(D3:H3)/5</f>
        <v>23.6</v>
      </c>
    </row>
    <row r="4" spans="1:10" ht="62.4" x14ac:dyDescent="0.3">
      <c r="A4" s="25" t="s">
        <v>11</v>
      </c>
      <c r="B4" s="7">
        <v>20</v>
      </c>
      <c r="C4" s="11"/>
      <c r="D4" s="9">
        <v>20</v>
      </c>
      <c r="E4" s="4">
        <v>20</v>
      </c>
      <c r="F4" s="4">
        <v>20</v>
      </c>
      <c r="G4" s="4">
        <v>20</v>
      </c>
      <c r="H4" s="13">
        <v>20</v>
      </c>
      <c r="I4" s="16"/>
      <c r="J4" s="22">
        <f t="shared" si="0"/>
        <v>20</v>
      </c>
    </row>
    <row r="5" spans="1:10" ht="31.2" x14ac:dyDescent="0.3">
      <c r="A5" s="25" t="s">
        <v>12</v>
      </c>
      <c r="B5" s="7">
        <v>15</v>
      </c>
      <c r="C5" s="11"/>
      <c r="D5" s="9">
        <v>15</v>
      </c>
      <c r="E5" s="4">
        <v>15</v>
      </c>
      <c r="F5" s="4">
        <v>13</v>
      </c>
      <c r="G5" s="4">
        <v>10</v>
      </c>
      <c r="H5" s="13">
        <v>15</v>
      </c>
      <c r="I5" s="16"/>
      <c r="J5" s="22">
        <f t="shared" si="0"/>
        <v>13.6</v>
      </c>
    </row>
    <row r="6" spans="1:10" ht="47.4" thickBot="1" x14ac:dyDescent="0.35">
      <c r="A6" s="25" t="s">
        <v>13</v>
      </c>
      <c r="B6" s="7">
        <v>30</v>
      </c>
      <c r="C6" s="11"/>
      <c r="D6" s="9">
        <v>30</v>
      </c>
      <c r="E6" s="4">
        <v>20</v>
      </c>
      <c r="F6" s="4">
        <v>30</v>
      </c>
      <c r="G6" s="4">
        <v>30</v>
      </c>
      <c r="H6" s="13">
        <v>25</v>
      </c>
      <c r="I6" s="16"/>
      <c r="J6" s="22">
        <f t="shared" si="0"/>
        <v>27</v>
      </c>
    </row>
    <row r="7" spans="1:10" s="2" customFormat="1" ht="16.2" thickBot="1" x14ac:dyDescent="0.35">
      <c r="A7" s="24" t="s">
        <v>8</v>
      </c>
      <c r="B7" s="14">
        <f>SUM(B2:B6)</f>
        <v>100</v>
      </c>
      <c r="C7" s="14"/>
      <c r="D7" s="14">
        <f>SUM(D2:D6)</f>
        <v>98</v>
      </c>
      <c r="E7" s="14">
        <f>SUM(E2:E6)</f>
        <v>90</v>
      </c>
      <c r="F7" s="14">
        <f>SUM(F2:F6)</f>
        <v>96</v>
      </c>
      <c r="G7" s="14">
        <f>SUM(G2:G6)</f>
        <v>95</v>
      </c>
      <c r="H7" s="14">
        <f>SUM(H2:H6)</f>
        <v>90</v>
      </c>
      <c r="I7" s="14"/>
      <c r="J7" s="23">
        <f>SUM(J2:J6)</f>
        <v>93.8</v>
      </c>
    </row>
    <row r="8" spans="1:10" x14ac:dyDescent="0.3">
      <c r="D8" s="3" t="s">
        <v>15</v>
      </c>
      <c r="E8" s="3" t="s">
        <v>16</v>
      </c>
      <c r="F8" s="3" t="s">
        <v>17</v>
      </c>
      <c r="G8" s="3" t="s">
        <v>18</v>
      </c>
      <c r="H8" s="3" t="s">
        <v>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J8"/>
  <sheetViews>
    <sheetView zoomScale="130" zoomScaleNormal="130" workbookViewId="0">
      <selection activeCell="D8" sqref="D8:H8"/>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7" t="s">
        <v>0</v>
      </c>
      <c r="B1" s="18" t="s">
        <v>1</v>
      </c>
      <c r="C1" s="19"/>
      <c r="D1" s="18" t="s">
        <v>2</v>
      </c>
      <c r="E1" s="18" t="s">
        <v>3</v>
      </c>
      <c r="F1" s="18" t="s">
        <v>4</v>
      </c>
      <c r="G1" s="18" t="s">
        <v>5</v>
      </c>
      <c r="H1" s="18" t="s">
        <v>6</v>
      </c>
      <c r="I1" s="18"/>
      <c r="J1" s="20" t="s">
        <v>7</v>
      </c>
    </row>
    <row r="2" spans="1:10" ht="46.8" x14ac:dyDescent="0.3">
      <c r="A2" s="25" t="s">
        <v>9</v>
      </c>
      <c r="B2" s="6">
        <v>10</v>
      </c>
      <c r="C2" s="10"/>
      <c r="D2" s="8">
        <v>10</v>
      </c>
      <c r="E2" s="5">
        <v>10</v>
      </c>
      <c r="F2" s="5">
        <v>10</v>
      </c>
      <c r="G2" s="5">
        <v>10</v>
      </c>
      <c r="H2" s="12">
        <v>10</v>
      </c>
      <c r="I2" s="15"/>
      <c r="J2" s="21">
        <f>SUM(D2:H2)/5</f>
        <v>10</v>
      </c>
    </row>
    <row r="3" spans="1:10" ht="31.2" x14ac:dyDescent="0.3">
      <c r="A3" s="25" t="s">
        <v>10</v>
      </c>
      <c r="B3" s="7">
        <v>25</v>
      </c>
      <c r="C3" s="11"/>
      <c r="D3" s="9">
        <v>25</v>
      </c>
      <c r="E3" s="4">
        <v>25</v>
      </c>
      <c r="F3" s="4">
        <v>25</v>
      </c>
      <c r="G3" s="4">
        <v>25</v>
      </c>
      <c r="H3" s="13">
        <v>24</v>
      </c>
      <c r="I3" s="16"/>
      <c r="J3" s="22">
        <f t="shared" ref="J3:J6" si="0">SUM(D3:H3)/5</f>
        <v>24.8</v>
      </c>
    </row>
    <row r="4" spans="1:10" ht="62.4" x14ac:dyDescent="0.3">
      <c r="A4" s="25" t="s">
        <v>11</v>
      </c>
      <c r="B4" s="7">
        <v>20</v>
      </c>
      <c r="C4" s="11"/>
      <c r="D4" s="9">
        <v>20</v>
      </c>
      <c r="E4" s="4">
        <v>18</v>
      </c>
      <c r="F4" s="4">
        <v>20</v>
      </c>
      <c r="G4" s="4">
        <v>20</v>
      </c>
      <c r="H4" s="13">
        <v>20</v>
      </c>
      <c r="I4" s="16"/>
      <c r="J4" s="22">
        <f t="shared" si="0"/>
        <v>19.600000000000001</v>
      </c>
    </row>
    <row r="5" spans="1:10" ht="31.2" x14ac:dyDescent="0.3">
      <c r="A5" s="25" t="s">
        <v>12</v>
      </c>
      <c r="B5" s="7">
        <v>15</v>
      </c>
      <c r="C5" s="11"/>
      <c r="D5" s="9">
        <v>15</v>
      </c>
      <c r="E5" s="4">
        <v>15</v>
      </c>
      <c r="F5" s="4">
        <v>13</v>
      </c>
      <c r="G5" s="4">
        <v>10</v>
      </c>
      <c r="H5" s="13">
        <v>14</v>
      </c>
      <c r="I5" s="16"/>
      <c r="J5" s="22">
        <f t="shared" si="0"/>
        <v>13.4</v>
      </c>
    </row>
    <row r="6" spans="1:10" ht="47.4" thickBot="1" x14ac:dyDescent="0.35">
      <c r="A6" s="25" t="s">
        <v>13</v>
      </c>
      <c r="B6" s="7">
        <v>30</v>
      </c>
      <c r="C6" s="11"/>
      <c r="D6" s="9">
        <v>30</v>
      </c>
      <c r="E6" s="4">
        <v>28</v>
      </c>
      <c r="F6" s="4">
        <v>27</v>
      </c>
      <c r="G6" s="4">
        <v>30</v>
      </c>
      <c r="H6" s="13">
        <v>28</v>
      </c>
      <c r="I6" s="16"/>
      <c r="J6" s="22">
        <f t="shared" si="0"/>
        <v>28.6</v>
      </c>
    </row>
    <row r="7" spans="1:10" s="2" customFormat="1" ht="16.2" thickBot="1" x14ac:dyDescent="0.35">
      <c r="A7" s="24" t="s">
        <v>8</v>
      </c>
      <c r="B7" s="14">
        <f>SUM(B2:B6)</f>
        <v>100</v>
      </c>
      <c r="C7" s="14"/>
      <c r="D7" s="14">
        <f>SUM(D2:D6)</f>
        <v>100</v>
      </c>
      <c r="E7" s="14">
        <f>SUM(E2:E6)</f>
        <v>96</v>
      </c>
      <c r="F7" s="14">
        <f>SUM(F2:F6)</f>
        <v>95</v>
      </c>
      <c r="G7" s="14">
        <f>SUM(G2:G6)</f>
        <v>95</v>
      </c>
      <c r="H7" s="14">
        <f>SUM(H2:H6)</f>
        <v>96</v>
      </c>
      <c r="I7" s="14"/>
      <c r="J7" s="23">
        <f>SUM(J2:J6)</f>
        <v>96.4</v>
      </c>
    </row>
    <row r="8" spans="1:10" x14ac:dyDescent="0.3">
      <c r="D8" s="3" t="s">
        <v>15</v>
      </c>
      <c r="E8" s="3" t="s">
        <v>16</v>
      </c>
      <c r="F8" s="3" t="s">
        <v>17</v>
      </c>
      <c r="G8" s="3" t="s">
        <v>18</v>
      </c>
      <c r="H8" s="3" t="s">
        <v>19</v>
      </c>
    </row>
  </sheetData>
  <pageMargins left="0.7" right="0.7" top="0.75" bottom="0.75" header="0.3" footer="0.3"/>
  <pageSetup scale="84" orientation="landscape" r:id="rId1"/>
  <ignoredErrors>
    <ignoredError sqref="J2:J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Scores</vt:lpstr>
      <vt:lpstr>Sanderson Stewart</vt:lpstr>
      <vt:lpstr>SCJ Alliance</vt:lpstr>
      <vt:lpstr>Cushing Terrell</vt:lpstr>
      <vt:lpstr>NVPA</vt:lpstr>
      <vt:lpstr>Lakota Group</vt:lpstr>
      <vt:lpstr>Second Nature</vt:lpstr>
      <vt:lpstr>DHM</vt:lpstr>
      <vt:lpstr>Four Front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2024-01-10T19:06:46Z</dcterms:modified>
</cp:coreProperties>
</file>