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hayes\OneDrive - Lewis &amp; Clark County\Desktop\"/>
    </mc:Choice>
  </mc:AlternateContent>
  <xr:revisionPtr revIDLastSave="0" documentId="13_ncr:1_{1FEDAC8F-AFD9-4DDF-B506-717F7E007FA3}" xr6:coauthVersionLast="47" xr6:coauthVersionMax="47" xr10:uidLastSave="{00000000-0000-0000-0000-000000000000}"/>
  <bookViews>
    <workbookView xWindow="22932" yWindow="-108" windowWidth="23256" windowHeight="12576" activeTab="1" xr2:uid="{C9ECEE46-84FB-4613-9E7B-4BAD618E81DC}"/>
  </bookViews>
  <sheets>
    <sheet name="meadowlark" sheetId="1" r:id="rId1"/>
    <sheet name="PCC"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2" l="1"/>
  <c r="G9" i="2"/>
  <c r="F9" i="2"/>
  <c r="E9" i="2"/>
  <c r="D9" i="2"/>
  <c r="J8" i="2"/>
  <c r="K8" i="2" s="1"/>
  <c r="J7" i="2"/>
  <c r="K7" i="2" s="1"/>
  <c r="J6" i="2"/>
  <c r="K6" i="2" s="1"/>
  <c r="J5" i="2"/>
  <c r="K5" i="2" s="1"/>
  <c r="J4" i="2"/>
  <c r="K4" i="2" s="1"/>
  <c r="J3" i="2"/>
  <c r="K3" i="2" s="1"/>
  <c r="J2" i="2"/>
  <c r="J2" i="1"/>
  <c r="K2" i="1" s="1"/>
  <c r="E9" i="1"/>
  <c r="F9" i="1"/>
  <c r="G9" i="1"/>
  <c r="H9" i="1"/>
  <c r="D9" i="1"/>
  <c r="J3" i="1"/>
  <c r="K3" i="1" s="1"/>
  <c r="J4" i="1"/>
  <c r="K4" i="1" s="1"/>
  <c r="J5" i="1"/>
  <c r="K5" i="1" s="1"/>
  <c r="J6" i="1"/>
  <c r="K6" i="1" s="1"/>
  <c r="J7" i="1"/>
  <c r="K7" i="1" s="1"/>
  <c r="J8" i="1"/>
  <c r="K8" i="1" s="1"/>
  <c r="J9" i="2" l="1"/>
  <c r="K9" i="2" s="1"/>
  <c r="K2" i="2"/>
  <c r="J9" i="1"/>
  <c r="K9" i="1" s="1"/>
</calcChain>
</file>

<file path=xl/sharedStrings.xml><?xml version="1.0" encoding="utf-8"?>
<sst xmlns="http://schemas.openxmlformats.org/spreadsheetml/2006/main" count="34" uniqueCount="17">
  <si>
    <t>Criteria</t>
  </si>
  <si>
    <t>Quality of proposal. Minimum requirements of RFP were met (e.g., page number maximum not exceeded, all required information included). Response is free of grammatical and spelling errors.</t>
  </si>
  <si>
    <t>Qualifications of firm. Response indicates qualification and experience of the professional personnel to be assigned to the Project.</t>
  </si>
  <si>
    <t>Cost proposal that takes into consideration the total fees and includes a listing of other estimated direct costs.</t>
  </si>
  <si>
    <t>Capability of firm to meet time and budget requirements. Response indicates firm has the time and capacity to meet schedule requirements. Response demonstrates ability to design in consideration of, and adhere to, the Project budget.</t>
  </si>
  <si>
    <t>Present and projected workload. Response indicates firm has the available resources to complete the Project by the desired completion date.</t>
  </si>
  <si>
    <t>Points Possible</t>
  </si>
  <si>
    <t>Scorer #1</t>
  </si>
  <si>
    <t>Scorer #2</t>
  </si>
  <si>
    <t>Scorer #3</t>
  </si>
  <si>
    <t>Scorer #4</t>
  </si>
  <si>
    <t>Scorer #5</t>
  </si>
  <si>
    <t>Average Score</t>
  </si>
  <si>
    <t>Avg. Score as %</t>
  </si>
  <si>
    <t>TOTALS</t>
  </si>
  <si>
    <t>Related experience on similar projects including publicly funded projects.</t>
  </si>
  <si>
    <t>Proposal indicates an understanding of the Project, timelines, budget, user groups, and attention to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</si>
</sst>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s>
  <fills count="3">
    <fill>
      <patternFill patternType="none"/>
    </fill>
    <fill>
      <patternFill patternType="gray125"/>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164" fontId="1" fillId="0" borderId="13"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15"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3" fillId="2" borderId="0" xfId="0" applyFont="1" applyFill="1"/>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22" xfId="0" applyFont="1" applyFill="1" applyBorder="1"/>
    <xf numFmtId="0" fontId="3" fillId="2" borderId="23" xfId="0" applyFont="1" applyFill="1" applyBorder="1" applyAlignment="1">
      <alignment horizontal="center" vertical="center"/>
    </xf>
    <xf numFmtId="164" fontId="3" fillId="2" borderId="24" xfId="0" applyNumberFormat="1" applyFont="1" applyFill="1" applyBorder="1"/>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3896-4F1B-414C-AEB6-EEA0C1F97767}">
  <dimension ref="A1:K9"/>
  <sheetViews>
    <sheetView zoomScaleNormal="100" workbookViewId="0">
      <selection activeCell="K11" sqref="K11"/>
    </sheetView>
  </sheetViews>
  <sheetFormatPr defaultColWidth="23.21875" defaultRowHeight="15.6" x14ac:dyDescent="0.3"/>
  <cols>
    <col min="1" max="1" width="72" style="1" customWidth="1"/>
    <col min="2" max="2" width="10.109375" style="3" customWidth="1"/>
    <col min="3" max="3" width="5.33203125" style="3" customWidth="1"/>
    <col min="4" max="8" width="7" style="3" customWidth="1"/>
    <col min="9" max="9" width="5.33203125" style="3" customWidth="1"/>
    <col min="10" max="10" width="8.88671875" style="1" customWidth="1"/>
    <col min="11" max="11" width="7.5546875" style="1" customWidth="1"/>
    <col min="12" max="16384" width="23.21875" style="1"/>
  </cols>
  <sheetData>
    <row r="1" spans="1:11" s="2" customFormat="1" ht="47.4" thickBot="1" x14ac:dyDescent="0.35">
      <c r="A1" s="28" t="s">
        <v>0</v>
      </c>
      <c r="B1" s="30" t="s">
        <v>6</v>
      </c>
      <c r="C1" s="29"/>
      <c r="D1" s="30" t="s">
        <v>7</v>
      </c>
      <c r="E1" s="30" t="s">
        <v>8</v>
      </c>
      <c r="F1" s="30" t="s">
        <v>9</v>
      </c>
      <c r="G1" s="30" t="s">
        <v>10</v>
      </c>
      <c r="H1" s="30" t="s">
        <v>11</v>
      </c>
      <c r="I1" s="30"/>
      <c r="J1" s="30" t="s">
        <v>12</v>
      </c>
      <c r="K1" s="30" t="s">
        <v>13</v>
      </c>
    </row>
    <row r="2" spans="1:11" ht="46.8" x14ac:dyDescent="0.3">
      <c r="A2" s="25" t="s">
        <v>1</v>
      </c>
      <c r="B2" s="6">
        <v>5</v>
      </c>
      <c r="C2" s="13"/>
      <c r="D2" s="10">
        <v>2</v>
      </c>
      <c r="E2" s="5">
        <v>3.5</v>
      </c>
      <c r="F2" s="5">
        <v>3</v>
      </c>
      <c r="G2" s="5">
        <v>4</v>
      </c>
      <c r="H2" s="16">
        <v>3</v>
      </c>
      <c r="I2" s="34"/>
      <c r="J2" s="19">
        <f>SUM(D2:H2)/5</f>
        <v>3.1</v>
      </c>
      <c r="K2" s="22">
        <f>SUM(J2/B2)</f>
        <v>0.62</v>
      </c>
    </row>
    <row r="3" spans="1:11" ht="31.2" x14ac:dyDescent="0.3">
      <c r="A3" s="26" t="s">
        <v>2</v>
      </c>
      <c r="B3" s="7">
        <v>20</v>
      </c>
      <c r="C3" s="14"/>
      <c r="D3" s="11">
        <v>10</v>
      </c>
      <c r="E3" s="4">
        <v>18</v>
      </c>
      <c r="F3" s="4">
        <v>17</v>
      </c>
      <c r="G3" s="4">
        <v>10</v>
      </c>
      <c r="H3" s="17">
        <v>15</v>
      </c>
      <c r="I3" s="35"/>
      <c r="J3" s="20">
        <f t="shared" ref="J3:J8" si="0">SUM(D3:H3)/5</f>
        <v>14</v>
      </c>
      <c r="K3" s="23">
        <f t="shared" ref="K3:K8" si="1">SUM(J3/B3)</f>
        <v>0.7</v>
      </c>
    </row>
    <row r="4" spans="1:11" ht="31.2" x14ac:dyDescent="0.3">
      <c r="A4" s="26" t="s">
        <v>3</v>
      </c>
      <c r="B4" s="7">
        <v>20</v>
      </c>
      <c r="C4" s="14"/>
      <c r="D4" s="11">
        <v>10</v>
      </c>
      <c r="E4" s="4">
        <v>15</v>
      </c>
      <c r="F4" s="4">
        <v>16</v>
      </c>
      <c r="G4" s="4">
        <v>10</v>
      </c>
      <c r="H4" s="17">
        <v>15</v>
      </c>
      <c r="I4" s="35"/>
      <c r="J4" s="20">
        <f t="shared" si="0"/>
        <v>13.2</v>
      </c>
      <c r="K4" s="23">
        <f t="shared" si="1"/>
        <v>0.65999999999999992</v>
      </c>
    </row>
    <row r="5" spans="1:11" ht="62.4" x14ac:dyDescent="0.3">
      <c r="A5" s="26" t="s">
        <v>4</v>
      </c>
      <c r="B5" s="7">
        <v>20</v>
      </c>
      <c r="C5" s="14"/>
      <c r="D5" s="11">
        <v>10</v>
      </c>
      <c r="E5" s="4">
        <v>13</v>
      </c>
      <c r="F5" s="4">
        <v>15</v>
      </c>
      <c r="G5" s="4">
        <v>10</v>
      </c>
      <c r="H5" s="17">
        <v>10</v>
      </c>
      <c r="I5" s="35"/>
      <c r="J5" s="20">
        <f t="shared" si="0"/>
        <v>11.6</v>
      </c>
      <c r="K5" s="23">
        <f t="shared" si="1"/>
        <v>0.57999999999999996</v>
      </c>
    </row>
    <row r="6" spans="1:11" ht="31.2" x14ac:dyDescent="0.3">
      <c r="A6" s="26" t="s">
        <v>5</v>
      </c>
      <c r="B6" s="7">
        <v>10</v>
      </c>
      <c r="C6" s="14"/>
      <c r="D6" s="11">
        <v>8</v>
      </c>
      <c r="E6" s="4">
        <v>5</v>
      </c>
      <c r="F6" s="4">
        <v>5</v>
      </c>
      <c r="G6" s="4">
        <v>5</v>
      </c>
      <c r="H6" s="17">
        <v>8</v>
      </c>
      <c r="I6" s="35"/>
      <c r="J6" s="20">
        <f t="shared" si="0"/>
        <v>6.2</v>
      </c>
      <c r="K6" s="23">
        <f t="shared" si="1"/>
        <v>0.62</v>
      </c>
    </row>
    <row r="7" spans="1:11" ht="24" customHeight="1" x14ac:dyDescent="0.3">
      <c r="A7" s="26" t="s">
        <v>15</v>
      </c>
      <c r="B7" s="7">
        <v>10</v>
      </c>
      <c r="C7" s="14"/>
      <c r="D7" s="11">
        <v>10</v>
      </c>
      <c r="E7" s="4">
        <v>7</v>
      </c>
      <c r="F7" s="4">
        <v>3</v>
      </c>
      <c r="G7" s="4">
        <v>5</v>
      </c>
      <c r="H7" s="17">
        <v>8</v>
      </c>
      <c r="I7" s="35"/>
      <c r="J7" s="20">
        <f t="shared" si="0"/>
        <v>6.6</v>
      </c>
      <c r="K7" s="23">
        <f t="shared" si="1"/>
        <v>0.65999999999999992</v>
      </c>
    </row>
    <row r="8" spans="1:11" ht="31.8" thickBot="1" x14ac:dyDescent="0.35">
      <c r="A8" s="27" t="s">
        <v>16</v>
      </c>
      <c r="B8" s="9">
        <v>15</v>
      </c>
      <c r="C8" s="15"/>
      <c r="D8" s="12">
        <v>10</v>
      </c>
      <c r="E8" s="8">
        <v>11</v>
      </c>
      <c r="F8" s="8">
        <v>10</v>
      </c>
      <c r="G8" s="8">
        <v>10</v>
      </c>
      <c r="H8" s="18">
        <v>10</v>
      </c>
      <c r="I8" s="36"/>
      <c r="J8" s="21">
        <f t="shared" si="0"/>
        <v>10.199999999999999</v>
      </c>
      <c r="K8" s="24">
        <f t="shared" si="1"/>
        <v>0.67999999999999994</v>
      </c>
    </row>
    <row r="9" spans="1:11" s="2" customFormat="1" ht="16.2" thickBot="1" x14ac:dyDescent="0.35">
      <c r="A9" s="31" t="s">
        <v>14</v>
      </c>
      <c r="B9" s="32">
        <v>100</v>
      </c>
      <c r="C9" s="32"/>
      <c r="D9" s="32">
        <f>SUM(D2:D8)</f>
        <v>60</v>
      </c>
      <c r="E9" s="32">
        <f t="shared" ref="E9:J9" si="2">SUM(E2:E8)</f>
        <v>72.5</v>
      </c>
      <c r="F9" s="32">
        <f t="shared" si="2"/>
        <v>69</v>
      </c>
      <c r="G9" s="32">
        <f t="shared" si="2"/>
        <v>54</v>
      </c>
      <c r="H9" s="32">
        <f t="shared" si="2"/>
        <v>69</v>
      </c>
      <c r="I9" s="32"/>
      <c r="J9" s="32">
        <f t="shared" si="2"/>
        <v>64.900000000000006</v>
      </c>
      <c r="K9" s="33">
        <f>SUM(J9/B9)</f>
        <v>0.64900000000000002</v>
      </c>
    </row>
  </sheetData>
  <pageMargins left="0.7" right="0.7" top="0.75" bottom="0.75" header="0.3" footer="0.3"/>
  <pageSetup scale="84" orientation="landscape" r:id="rId1"/>
  <ignoredErrors>
    <ignoredError sqref="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29D2-DC17-43EF-9D7A-6D74544D6D2B}">
  <dimension ref="A1:K9"/>
  <sheetViews>
    <sheetView tabSelected="1" workbookViewId="0">
      <selection activeCell="A11" sqref="A11"/>
    </sheetView>
  </sheetViews>
  <sheetFormatPr defaultColWidth="23.21875" defaultRowHeight="15.6" x14ac:dyDescent="0.3"/>
  <cols>
    <col min="1" max="1" width="72" style="1" customWidth="1"/>
    <col min="2" max="2" width="10.109375" style="3" customWidth="1"/>
    <col min="3" max="3" width="5.33203125" style="3" customWidth="1"/>
    <col min="4" max="8" width="7" style="3" customWidth="1"/>
    <col min="9" max="9" width="5.33203125" style="3" customWidth="1"/>
    <col min="10" max="10" width="8.88671875" style="1" customWidth="1"/>
    <col min="11" max="11" width="7.5546875" style="1" customWidth="1"/>
    <col min="12" max="16384" width="23.21875" style="1"/>
  </cols>
  <sheetData>
    <row r="1" spans="1:11" s="2" customFormat="1" ht="47.4" thickBot="1" x14ac:dyDescent="0.35">
      <c r="A1" s="28" t="s">
        <v>0</v>
      </c>
      <c r="B1" s="30" t="s">
        <v>6</v>
      </c>
      <c r="C1" s="29"/>
      <c r="D1" s="30" t="s">
        <v>7</v>
      </c>
      <c r="E1" s="30" t="s">
        <v>8</v>
      </c>
      <c r="F1" s="30" t="s">
        <v>9</v>
      </c>
      <c r="G1" s="30" t="s">
        <v>10</v>
      </c>
      <c r="H1" s="30" t="s">
        <v>11</v>
      </c>
      <c r="I1" s="30"/>
      <c r="J1" s="30" t="s">
        <v>12</v>
      </c>
      <c r="K1" s="30" t="s">
        <v>13</v>
      </c>
    </row>
    <row r="2" spans="1:11" ht="46.8" x14ac:dyDescent="0.3">
      <c r="A2" s="25" t="s">
        <v>1</v>
      </c>
      <c r="B2" s="6">
        <v>5</v>
      </c>
      <c r="C2" s="13"/>
      <c r="D2" s="10">
        <v>5</v>
      </c>
      <c r="E2" s="5">
        <v>5</v>
      </c>
      <c r="F2" s="5">
        <v>4</v>
      </c>
      <c r="G2" s="5">
        <v>4</v>
      </c>
      <c r="H2" s="16">
        <v>5</v>
      </c>
      <c r="I2" s="34"/>
      <c r="J2" s="19">
        <f>SUM(D2:H2)/5</f>
        <v>4.5999999999999996</v>
      </c>
      <c r="K2" s="22">
        <f>SUM(J2/B2)</f>
        <v>0.91999999999999993</v>
      </c>
    </row>
    <row r="3" spans="1:11" ht="31.2" x14ac:dyDescent="0.3">
      <c r="A3" s="26" t="s">
        <v>2</v>
      </c>
      <c r="B3" s="7">
        <v>20</v>
      </c>
      <c r="C3" s="14"/>
      <c r="D3" s="11">
        <v>20</v>
      </c>
      <c r="E3" s="4">
        <v>16</v>
      </c>
      <c r="F3" s="4">
        <v>18</v>
      </c>
      <c r="G3" s="4">
        <v>20</v>
      </c>
      <c r="H3" s="17">
        <v>20</v>
      </c>
      <c r="I3" s="35"/>
      <c r="J3" s="20">
        <f t="shared" ref="J3:J8" si="0">SUM(D3:H3)/5</f>
        <v>18.8</v>
      </c>
      <c r="K3" s="23">
        <f t="shared" ref="K3:K8" si="1">SUM(J3/B3)</f>
        <v>0.94000000000000006</v>
      </c>
    </row>
    <row r="4" spans="1:11" ht="31.2" x14ac:dyDescent="0.3">
      <c r="A4" s="26" t="s">
        <v>3</v>
      </c>
      <c r="B4" s="7">
        <v>20</v>
      </c>
      <c r="C4" s="14"/>
      <c r="D4" s="11">
        <v>20</v>
      </c>
      <c r="E4" s="4">
        <v>20</v>
      </c>
      <c r="F4" s="4">
        <v>20</v>
      </c>
      <c r="G4" s="4">
        <v>20</v>
      </c>
      <c r="H4" s="17">
        <v>20</v>
      </c>
      <c r="I4" s="35"/>
      <c r="J4" s="20">
        <f t="shared" si="0"/>
        <v>20</v>
      </c>
      <c r="K4" s="23">
        <f t="shared" si="1"/>
        <v>1</v>
      </c>
    </row>
    <row r="5" spans="1:11" ht="62.4" x14ac:dyDescent="0.3">
      <c r="A5" s="26" t="s">
        <v>4</v>
      </c>
      <c r="B5" s="7">
        <v>20</v>
      </c>
      <c r="C5" s="14"/>
      <c r="D5" s="11">
        <v>15</v>
      </c>
      <c r="E5" s="4">
        <v>18</v>
      </c>
      <c r="F5" s="4">
        <v>18</v>
      </c>
      <c r="G5" s="4">
        <v>18</v>
      </c>
      <c r="H5" s="17">
        <v>15</v>
      </c>
      <c r="I5" s="35"/>
      <c r="J5" s="20">
        <f t="shared" si="0"/>
        <v>16.8</v>
      </c>
      <c r="K5" s="23">
        <f t="shared" si="1"/>
        <v>0.84000000000000008</v>
      </c>
    </row>
    <row r="6" spans="1:11" ht="31.2" x14ac:dyDescent="0.3">
      <c r="A6" s="26" t="s">
        <v>5</v>
      </c>
      <c r="B6" s="7">
        <v>10</v>
      </c>
      <c r="C6" s="14"/>
      <c r="D6" s="11">
        <v>0</v>
      </c>
      <c r="E6" s="4">
        <v>5</v>
      </c>
      <c r="F6" s="4">
        <v>6</v>
      </c>
      <c r="G6" s="4">
        <v>8</v>
      </c>
      <c r="H6" s="17">
        <v>10</v>
      </c>
      <c r="I6" s="35"/>
      <c r="J6" s="20">
        <f t="shared" si="0"/>
        <v>5.8</v>
      </c>
      <c r="K6" s="23">
        <f t="shared" si="1"/>
        <v>0.57999999999999996</v>
      </c>
    </row>
    <row r="7" spans="1:11" ht="24" customHeight="1" x14ac:dyDescent="0.3">
      <c r="A7" s="26" t="s">
        <v>15</v>
      </c>
      <c r="B7" s="7">
        <v>10</v>
      </c>
      <c r="C7" s="14"/>
      <c r="D7" s="11">
        <v>7</v>
      </c>
      <c r="E7" s="4">
        <v>7</v>
      </c>
      <c r="F7" s="4">
        <v>8</v>
      </c>
      <c r="G7" s="4">
        <v>9</v>
      </c>
      <c r="H7" s="17">
        <v>10</v>
      </c>
      <c r="I7" s="35"/>
      <c r="J7" s="20">
        <f t="shared" si="0"/>
        <v>8.1999999999999993</v>
      </c>
      <c r="K7" s="23">
        <f t="shared" si="1"/>
        <v>0.82</v>
      </c>
    </row>
    <row r="8" spans="1:11" ht="31.8" thickBot="1" x14ac:dyDescent="0.35">
      <c r="A8" s="27" t="s">
        <v>16</v>
      </c>
      <c r="B8" s="9">
        <v>15</v>
      </c>
      <c r="C8" s="15"/>
      <c r="D8" s="12">
        <v>10</v>
      </c>
      <c r="E8" s="8">
        <v>12</v>
      </c>
      <c r="F8" s="8">
        <v>10</v>
      </c>
      <c r="G8" s="8">
        <v>13</v>
      </c>
      <c r="H8" s="18">
        <v>15</v>
      </c>
      <c r="I8" s="36"/>
      <c r="J8" s="21">
        <f t="shared" si="0"/>
        <v>12</v>
      </c>
      <c r="K8" s="24">
        <f t="shared" si="1"/>
        <v>0.8</v>
      </c>
    </row>
    <row r="9" spans="1:11" s="2" customFormat="1" ht="16.2" thickBot="1" x14ac:dyDescent="0.35">
      <c r="A9" s="31" t="s">
        <v>14</v>
      </c>
      <c r="B9" s="32">
        <v>100</v>
      </c>
      <c r="C9" s="32"/>
      <c r="D9" s="32">
        <f>SUM(D2:D8)</f>
        <v>77</v>
      </c>
      <c r="E9" s="32">
        <f t="shared" ref="E9:J9" si="2">SUM(E2:E8)</f>
        <v>83</v>
      </c>
      <c r="F9" s="32">
        <f t="shared" si="2"/>
        <v>84</v>
      </c>
      <c r="G9" s="32">
        <f t="shared" si="2"/>
        <v>92</v>
      </c>
      <c r="H9" s="32">
        <f t="shared" si="2"/>
        <v>95</v>
      </c>
      <c r="I9" s="32"/>
      <c r="J9" s="32">
        <f t="shared" si="2"/>
        <v>86.2</v>
      </c>
      <c r="K9" s="33">
        <f>SUM(J9/B9)</f>
        <v>0.86199999999999999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meadowlark</vt:lpstr>
      <vt:lpstr>PCC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Hayes</dc:creator>
  <cp:lastModifiedBy>Casey Hayes</cp:lastModifiedBy>
  <dcterms:created xsi:type="dcterms:W3CDTF">2023-02-28T15:31:21Z</dcterms:created>
  <dcterms:modified xsi:type="dcterms:W3CDTF">2023-06-08T18:03:01Z</dcterms:modified>
</cp:coreProperties>
</file>